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29" activeTab="2"/>
  </bookViews>
  <sheets>
    <sheet name="ΝΗΠΙΑΓΩΓΕΙΑ Β" sheetId="1" r:id="rId1"/>
    <sheet name="ΝΗΠΙΑΓΩΓΕΙΑ Α" sheetId="2" r:id="rId2"/>
    <sheet name="ΔΗΜΟΤΙΚΑ Α" sheetId="3" r:id="rId3"/>
  </sheets>
  <definedNames>
    <definedName name="_xlnm._FilterDatabase" localSheetId="2" hidden="1">'ΔΗΜΟΤΙΚΑ Α'!$A$1:$Q$40</definedName>
    <definedName name="_xlnm._FilterDatabase" localSheetId="1" hidden="1">'ΝΗΠΙΑΓΩΓΕΙΑ Α'!$A$1:$B$30</definedName>
    <definedName name="_xlnm.Print_Area" localSheetId="1">'ΝΗΠΙΑΓΩΓΕΙΑ Α'!$A$1:$Q$30</definedName>
  </definedNames>
  <calcPr fullCalcOnLoad="1"/>
</workbook>
</file>

<file path=xl/sharedStrings.xml><?xml version="1.0" encoding="utf-8"?>
<sst xmlns="http://schemas.openxmlformats.org/spreadsheetml/2006/main" count="657" uniqueCount="265">
  <si>
    <t>ΟΝΟΜΑΣΙΑ  ΣΧΟΛΕΙΟΥ</t>
  </si>
  <si>
    <t>ΠΕΡ_ ΜΕΤΑΘΕΣΗΣ</t>
  </si>
  <si>
    <t>Α</t>
  </si>
  <si>
    <t>8ο Δ.Σ. ΝΙΚΑΙΑΣ Ε.Α.Ε.Π.</t>
  </si>
  <si>
    <t>Β</t>
  </si>
  <si>
    <t>3ο Δ.Σ. ΠΕΙΡΑΙΑ</t>
  </si>
  <si>
    <t>21ο Δ.Σ. ΠΕΙΡΑΙΑ</t>
  </si>
  <si>
    <t>38ο Δ.Σ. ΠΕΙΡΑΙΑ</t>
  </si>
  <si>
    <t>1ο Δ.Σ. ΚΟΡΥΔΑΛΛΟΥ Ε.Α.Ε.Π.</t>
  </si>
  <si>
    <t>11ο Δ.Σ. ΚΟΡΥΔΑΛΛΟΥ Ε.Α.Ε.Π.</t>
  </si>
  <si>
    <t>05ο Δ.Σ. ΠΕΙΡΑΙΑ Ε.Α.Ε.Π.</t>
  </si>
  <si>
    <t>09ο Δ.Σ. ΠΕΙΡΑΙΑ Ε.Α.Ε.Π.</t>
  </si>
  <si>
    <t>23ο Δ.Σ. ΠΕΙΡΑΙΑ</t>
  </si>
  <si>
    <t>41ο Δ.Σ. ΠΕΙΡΑΙΑ</t>
  </si>
  <si>
    <t>03ο Δ.Σ. ΔΡΑΠΕΤΣΩΝΑΣ</t>
  </si>
  <si>
    <t>1o Δ.Σ. ΝΕΟΥ ΙΚΟΝΙΟΥ</t>
  </si>
  <si>
    <t>40ο Δ.Σ. ΠΕΙΡΑΙΑ Ε.Α.Ε.Π.</t>
  </si>
  <si>
    <t>3ο Δ.Σ. ΚΟΡΥΔΑΛΛΟΥ Ε.Α.Ε.Π.</t>
  </si>
  <si>
    <t>13ο Δ.Σ. ΚΟΡΥΔΑΛΛΟΥ Ε.Α.Ε.Π.</t>
  </si>
  <si>
    <t>20ο Δ.Σ.ΚΕΡΑΤΣΙΝΙΟΥ Ε.Α.Ε.Π.</t>
  </si>
  <si>
    <t>02ο Ν/Γ ΔΡΑΠΕΤΣΩΝΑΣ</t>
  </si>
  <si>
    <t>6ο Ν/Γ ΚΟΡΥΔΑΛΛΟΥ</t>
  </si>
  <si>
    <t>7ο Ν/Γ ΚΟΡΥΔΑΛΛΟΥ</t>
  </si>
  <si>
    <t>9ο Ν/Γ ΚΟΡΥΔΑΛΛΟΥ</t>
  </si>
  <si>
    <t>7ο Ν/Γ ΝΙΚΑΙΑΣ</t>
  </si>
  <si>
    <t>21ο Ν/Γ ΝΙΚΑΙΑΣ</t>
  </si>
  <si>
    <t>22ο Ν/Γ ΝΙΚΑΙΑΣ</t>
  </si>
  <si>
    <t>2ο Ν/Γ ΠΕΙΡΑΙΑ</t>
  </si>
  <si>
    <t>9ο Ν/Γ ΠΕΙΡΑΙΑ</t>
  </si>
  <si>
    <t>13ο Ν/Γ ΠΕΙΡΑΙΑ</t>
  </si>
  <si>
    <t>15ο Ν/Γ ΠΕΙΡΑΙΑ</t>
  </si>
  <si>
    <t>42ο Ν/Γ ΠΕΙΡΑΙΑ</t>
  </si>
  <si>
    <t>50ο Ν/Γ ΠΕΙΡΑΙΑ</t>
  </si>
  <si>
    <t>56ο Ν/Γ ΠΕΙΡΑΙΑ</t>
  </si>
  <si>
    <t>3ο Ν/Γ ΠΕΡΑΜΑΤΟΣ</t>
  </si>
  <si>
    <t>ΠΕΡΙΟΧΗ</t>
  </si>
  <si>
    <t>ΝΗΠΙΑΓΩΓΕΙΟ</t>
  </si>
  <si>
    <t>ΕΠΩΝΥΜΟ</t>
  </si>
  <si>
    <t>ΟΝΟΜΑ</t>
  </si>
  <si>
    <t>ΚΛΑΔΟΣ</t>
  </si>
  <si>
    <t>ΣΥΝΟΛΟ</t>
  </si>
  <si>
    <t>ΕΝΤΟΠΙΟΤΗΤΑ</t>
  </si>
  <si>
    <t>ΣΥΝΥΠΗΡΕΤΗΣΗ</t>
  </si>
  <si>
    <t>ΓΕΝΙΚΟ ΣΥΝΟΛΟ</t>
  </si>
  <si>
    <t>ΠΕ60</t>
  </si>
  <si>
    <t>ΚΟΥΜΟΥΤΣΕΑ</t>
  </si>
  <si>
    <t>ΠΑΝΑΓΙΩΤΑ</t>
  </si>
  <si>
    <t>ΚΑΛΟΓΗΡΟΥ</t>
  </si>
  <si>
    <t>ΑΣΠΑΣΙΑ</t>
  </si>
  <si>
    <t>ΧΑΓΕΡ</t>
  </si>
  <si>
    <t>ΕΛΙΣΑΒΕΤ</t>
  </si>
  <si>
    <t>ΦΩΤΙΑ</t>
  </si>
  <si>
    <t>ΧΡΙΣΤΙΝΑ</t>
  </si>
  <si>
    <t>ΜΑΡΙΑ</t>
  </si>
  <si>
    <t>ΧΡΥΣΗ</t>
  </si>
  <si>
    <t>ΕΛΕΝΗ</t>
  </si>
  <si>
    <t>ΣΙΟΥΡΤΟΥ</t>
  </si>
  <si>
    <t>ΣΩΤΗΡΙΑ</t>
  </si>
  <si>
    <t>ΦΡΑΓΚΙΟΥΔΑΚΗ</t>
  </si>
  <si>
    <t>ΣΤΥΛΙΑΝΗ</t>
  </si>
  <si>
    <t>ΑΛΤΙΝΟΥ</t>
  </si>
  <si>
    <t>ΔΗΜΗΤΡΑ</t>
  </si>
  <si>
    <t>ΣΤΑΘΗ</t>
  </si>
  <si>
    <t>ΑΓΓΕΛΙΚΗ</t>
  </si>
  <si>
    <t>ΣΟΦΙΑ</t>
  </si>
  <si>
    <t>ΕΥΑΓΓΕΛΙΑ</t>
  </si>
  <si>
    <t>ΚΟΥΤΟΥΒΕΛΗ</t>
  </si>
  <si>
    <t>ΑΘΑΝΑΣΙΑ</t>
  </si>
  <si>
    <t>ΙΩΑΝΝΑ</t>
  </si>
  <si>
    <t>ΜΟΡΙΑ ΣΥΝΟΛΙΚΗΣ ΥΠΗΡΕΣΙΑΣ</t>
  </si>
  <si>
    <t>ΟΙΚ ΚΑΤΑΣΤΑΣΗ</t>
  </si>
  <si>
    <t>ΠΑΙΔΙΑ</t>
  </si>
  <si>
    <t>ΜΔΣ</t>
  </si>
  <si>
    <t>ΠΕ70</t>
  </si>
  <si>
    <t>ΑΙΚΑΤΕΡΙΝΗ</t>
  </si>
  <si>
    <t>ΤΣΙΤΙΝΗ</t>
  </si>
  <si>
    <t>ΜΠΑΡΑ</t>
  </si>
  <si>
    <t>ΑΡΧΟΝΤΙΑ</t>
  </si>
  <si>
    <t>ΚΑΠΙΤΖΕΛΗ</t>
  </si>
  <si>
    <t>ΣΟΥΛΤΑΝΑ</t>
  </si>
  <si>
    <t>ΠΑΖΑΡΛΟΓΛΟΥ</t>
  </si>
  <si>
    <t>ΙΩΑΝΝΗΣ</t>
  </si>
  <si>
    <t>ΘΩΜΑ</t>
  </si>
  <si>
    <t>ΡΑΛΙΑ</t>
  </si>
  <si>
    <t>ΑΝΑΣΤΑΣΙΑ</t>
  </si>
  <si>
    <t>ΒΑΣΙΛΕΙΟΣ</t>
  </si>
  <si>
    <t>ΣΑΡΤΖΕΤΑΚΗΣ</t>
  </si>
  <si>
    <t>ΕΥΤΥΧΗΣ</t>
  </si>
  <si>
    <t>ΚΑΛΤΖΙΔΟΥ</t>
  </si>
  <si>
    <t>ΧΑΡΟΥΛΑ-ΧΑΡΙΚΛΕΙΑ</t>
  </si>
  <si>
    <t>ΟΥΡΑΝΙΑ</t>
  </si>
  <si>
    <t>ΝΙΚΟΛΑΟΣ</t>
  </si>
  <si>
    <t>ΚΑΡΟΥΤΣΟΥ</t>
  </si>
  <si>
    <t>ΜΑΛΙΣΣΟΒΑ</t>
  </si>
  <si>
    <t>ΛΑΖΑΡΟΥΛΑ</t>
  </si>
  <si>
    <t>ΚΟΥΛΙΟΥ</t>
  </si>
  <si>
    <t>ΕΛΕΥΘΕΡΙΑ</t>
  </si>
  <si>
    <t>ΣΙΣΜΑΝΙΔΟΥ</t>
  </si>
  <si>
    <t>ΤΡΙΑΝΤΑΦΥΛΛΙΑ</t>
  </si>
  <si>
    <t>ΣΑΡΑΝΤΗΣ</t>
  </si>
  <si>
    <t>ΜΙΧΑΗΛ</t>
  </si>
  <si>
    <t>ΔΑΜΑΣΚΟΥ</t>
  </si>
  <si>
    <t>ΓΕΩΡΓΙΑΔΟΥ</t>
  </si>
  <si>
    <t>ΠΟΥΛΑΔΑΣ</t>
  </si>
  <si>
    <t>56ο Δ.Σ. ΠΕΙΡΑΙΑ</t>
  </si>
  <si>
    <t>ΚΑΤΣΙΜΙΧΑ</t>
  </si>
  <si>
    <t>ΓΕΩΡΓΙΑ</t>
  </si>
  <si>
    <t xml:space="preserve">ΠΕΤΣΑ </t>
  </si>
  <si>
    <t>ΕΥΠΡΑΞΙΑ-ΧΑΡΑ</t>
  </si>
  <si>
    <t>ΦΕΡΕΝΤΙΝΟΥ</t>
  </si>
  <si>
    <t>ΖΕΡΒΑ</t>
  </si>
  <si>
    <t>2ο Δ.Σ. ΚΟΡΥΔΑΛΛΟΥ Ε.Α.Ε.Π.</t>
  </si>
  <si>
    <t>ΑΠΟΣΤΟΛΑΚΗ</t>
  </si>
  <si>
    <t>ΦΙΛΙΑ</t>
  </si>
  <si>
    <t>ΤΑΝΙΣΚΙΔΟΥ</t>
  </si>
  <si>
    <t>50ο ΔΣ ΠΕΙΡΑΙΑ</t>
  </si>
  <si>
    <t>ΣΠΗΛΙΩΤΗΣ</t>
  </si>
  <si>
    <t>ΓΕΩΡΓΙΟΣ</t>
  </si>
  <si>
    <t>20ο ΔΣ ΠΕΙΡΑΙΑ</t>
  </si>
  <si>
    <t>02ο Δ.Σ. ΠΕΙΡΑΙΑ Ε.Α.Ε.Π.</t>
  </si>
  <si>
    <t xml:space="preserve">Α </t>
  </si>
  <si>
    <t>46ο ΔΣ ΠΕΙΡΑΙΑ</t>
  </si>
  <si>
    <t>55ο ΔΣ ΠΕΙΡΑΙΑ</t>
  </si>
  <si>
    <t>ΧΑΪΚΑΛΗ</t>
  </si>
  <si>
    <t>ΓΚΡΕΚΑ</t>
  </si>
  <si>
    <t>ΜΑΡΓΑΡΑ</t>
  </si>
  <si>
    <t>ΚΡΙΤΣΕΛΑ</t>
  </si>
  <si>
    <t>ΦΩΤΕΙΝΗ</t>
  </si>
  <si>
    <t>ΜΟΥΖΟΣ</t>
  </si>
  <si>
    <t>ΜΠΑΡΛΑΟΥΡΑΣ</t>
  </si>
  <si>
    <t>ΕΛΕΥΘΕΡΙΟΣ</t>
  </si>
  <si>
    <t>ΛΟΥΝΤΖΗ</t>
  </si>
  <si>
    <t>ΑΪΔΙΝΟΠΟΥΛΟΣ</t>
  </si>
  <si>
    <t xml:space="preserve">ΠΑΠΑΒΑΣΙΛΕΙΟΥ </t>
  </si>
  <si>
    <t>ΦΡΑΓΚΟΥΛΗ</t>
  </si>
  <si>
    <t>ΜΑΡΙΝΑ</t>
  </si>
  <si>
    <t>ΛΟΓΓΙΝΟΥ</t>
  </si>
  <si>
    <t>ΠΑΣΧΑΛΗ</t>
  </si>
  <si>
    <t>04ο Ν/Γ ΚΕΡΑΤΣΙΝΙΟΥ</t>
  </si>
  <si>
    <t>10ο Ν/Γ ΚΕΡΑΤΣΙΝΙΟΥ</t>
  </si>
  <si>
    <t>13ο Ν/Γ ΚΟΡΥΔΑΛΛΟΥ</t>
  </si>
  <si>
    <t>25ο Ν/Γ ΚΟΡΥΔΑΛΛΟΥ</t>
  </si>
  <si>
    <t>2ο Ν/Γ ΝΙΚΑΙΑΣ</t>
  </si>
  <si>
    <t>4ο Ν/Γ ΝΙΚΑΙΑΣ</t>
  </si>
  <si>
    <t>19ο Ν/Γ ΝΙΚΑΙΑΣ</t>
  </si>
  <si>
    <t>8ο Ν/Γ ΠΕΡΑΜΑΤΟΣ</t>
  </si>
  <si>
    <t>2ο Ν/Γ ΡΕΝΤΗ</t>
  </si>
  <si>
    <t>3ο Ν/Γ ΣΑΛΑΜΙΝΑΣ</t>
  </si>
  <si>
    <t>6ο Ν/Γ ΣΑΛΑΜΙΝΑΣ</t>
  </si>
  <si>
    <t>1ο Ν/Γ ΝΕΟΥ ΦΑΛΗΡΟΥ</t>
  </si>
  <si>
    <t>ΚΑΝΕΛΟΠΟΥΛΟΥ</t>
  </si>
  <si>
    <t>ΜΕΛΛΙΟΥ</t>
  </si>
  <si>
    <t>ΚΥΡΙΑΚΗ</t>
  </si>
  <si>
    <t>28ο Ν/Γ ΠΕΙΡΑΙΑ</t>
  </si>
  <si>
    <t>ΚΑΦΕΤΖΗ-ΣΕΡΙΩΤΗ</t>
  </si>
  <si>
    <t>ΚΑΝΤΟΥΡΗ</t>
  </si>
  <si>
    <t>ΤΣΕΚΟΥΡΑ</t>
  </si>
  <si>
    <t>ΧΡΙΣΤΑΚΟΠΟΥΛΟΥ</t>
  </si>
  <si>
    <t>ΤΡΑΜΠΑΣ</t>
  </si>
  <si>
    <t>ΓΙΑΝΝΟΠΟΥΛΟΥ</t>
  </si>
  <si>
    <t>ΝΤΑΦΟΥ</t>
  </si>
  <si>
    <t>ΕΛΕΝΗ-ΕΙΡΗΝΗ</t>
  </si>
  <si>
    <t>1ο Ν/Γ ΠΟΡΟΥ</t>
  </si>
  <si>
    <t>ΑΝΑΣΤΑΣΙΟΥ</t>
  </si>
  <si>
    <t>ΝΙΚΗ</t>
  </si>
  <si>
    <t>ΜΟΡΙΑ ΕΝΤΟΠΙΟΤΗΤΑΣ</t>
  </si>
  <si>
    <t>ΜΟΡΙΑ ΣΥΝΥΠΗΡΕΤΗΣΗΣ</t>
  </si>
  <si>
    <t>A.M.</t>
  </si>
  <si>
    <t>ΒΕΝΝΟΣ</t>
  </si>
  <si>
    <t xml:space="preserve">ΑΞΙΩΤΗΣ </t>
  </si>
  <si>
    <t>ΕΜΜΑΝΟΥΗΛ</t>
  </si>
  <si>
    <t>ΚΑΡΑΤΖΙΑΣ</t>
  </si>
  <si>
    <t>ΚΟΥΛΕΝΤΙΑΝΟΥ</t>
  </si>
  <si>
    <t>ΠΕΙΡΑΙΑΣ</t>
  </si>
  <si>
    <t>ΚΟΡΥΔΑΛΛΟΣ</t>
  </si>
  <si>
    <t>ΣΑΜΑΝΤΑ</t>
  </si>
  <si>
    <t>ΑΜ</t>
  </si>
  <si>
    <t>ΚΩΝΣΤΑΝΤΙΝΟΥ</t>
  </si>
  <si>
    <t>ΣΤΑΥΡΟΥΛΑ</t>
  </si>
  <si>
    <t>ΜΟΚΑ</t>
  </si>
  <si>
    <t>ΚΟΥΡΟΥ</t>
  </si>
  <si>
    <t>ΒΑΣΙΛΙΚΗ</t>
  </si>
  <si>
    <t>ΚΟΥΓΙΟΥΜΤΖΙΔΟΥ</t>
  </si>
  <si>
    <t>ΓΚΙΟΚΑ</t>
  </si>
  <si>
    <t>ΝΑΤΑΛΙΑ</t>
  </si>
  <si>
    <t>ΒΟΥΡΓΑΝΑ</t>
  </si>
  <si>
    <t>ΠΑΠΟΥΛΙΑ</t>
  </si>
  <si>
    <t>ΜΑΝΙΝΑ</t>
  </si>
  <si>
    <t>ΚΑΛΛΙΓΕΡΟΥ</t>
  </si>
  <si>
    <t>ΔΕΝΑΞΑ</t>
  </si>
  <si>
    <t>ΣΑΛΑΜΙΝΑ</t>
  </si>
  <si>
    <t>ΝΙΚΑΙΑ-ΡΕΝΤΗ</t>
  </si>
  <si>
    <t>ΣΧΟΛΕΙΟ ΤΟΠΟΘΕΤΗΣΗΣ</t>
  </si>
  <si>
    <t>ΜΟΥΤΕΒΕΛΙΔΗΣ</t>
  </si>
  <si>
    <t>ΚΕΡΑΤΣΙΝΙ-ΔΡΑΠΕΤΣΩΝΑ</t>
  </si>
  <si>
    <t>Ν/Γ ΧΩΡΑΣ ΚΥΘΗΡΩΝ (για το συμφέρον της Υπηρεσίας)</t>
  </si>
  <si>
    <t>3ο Ν/Γ ΚΕΡΑΤΣΙΝΙΟΥ</t>
  </si>
  <si>
    <t xml:space="preserve">6ο Ν/Γ ΚΕΡΑΤΣΙΝΙΟΥ </t>
  </si>
  <si>
    <t xml:space="preserve">5ο Ν/Γ ΚΕΡΑΤΣΙΝΙΟΥ </t>
  </si>
  <si>
    <t xml:space="preserve">2ο Ν/Γ ΠΕΡΑΜΑΤΟΣ </t>
  </si>
  <si>
    <t xml:space="preserve">20ο Ν/Γ ΚΕΡΑΤΣΙΝΙΟΥ </t>
  </si>
  <si>
    <t xml:space="preserve">1ο Ν/Γ ΝΙΚΑΙΑΣ </t>
  </si>
  <si>
    <t>8ο Ν/Γ ΚΟΡΥΔΑΛΛΟΥ</t>
  </si>
  <si>
    <t>25ο Ν/Γ ΠΕΙΡΑΙΑ</t>
  </si>
  <si>
    <t xml:space="preserve">5ο Ν/Γ ΝΙΚΑΙΑΣ </t>
  </si>
  <si>
    <t>22ο Ν/Γ ΚΟΡΥΔΑΛΛΟΥ</t>
  </si>
  <si>
    <t>8ο Ν/Γ ΚΕΡΑΤΣΙΝΙΟΥ</t>
  </si>
  <si>
    <t xml:space="preserve">Β ΦΑΣΗ ΣΕ ΟΜΟΡΗ ΟΜΑΔΑ </t>
  </si>
  <si>
    <t>21ο Ν/Γ ΚΟΡΥΔΑΛΛΟΥ</t>
  </si>
  <si>
    <t>51ο Ν/Γ ΠΕΙΡΑΙΑ</t>
  </si>
  <si>
    <t>22ο Ν/Γ ΠΕΙΡΑΙΑ</t>
  </si>
  <si>
    <t xml:space="preserve">3ο Ν/Γ ΚΟΡΥΔΑΛΛΟΥ </t>
  </si>
  <si>
    <t xml:space="preserve">18ο Ν/Γ ΚΕΡΑΤΣΙΝΙΟΥ </t>
  </si>
  <si>
    <t>4ο Ν/Γ ΡΕΝΤΗ</t>
  </si>
  <si>
    <t>4ο Ν/Γ ΠΕΙΡΑΙΑ</t>
  </si>
  <si>
    <t>43ο Ν/Γ ΠΕΙΡΑΙΑ</t>
  </si>
  <si>
    <t>16ο Ν/Γ ΠΕΙΡΑΙΑ</t>
  </si>
  <si>
    <t>48ο Ν/Γ ΠΕΙΡΑΙΑ</t>
  </si>
  <si>
    <t>36ο Ν/Γ ΠΕΙΡΑΙΑ</t>
  </si>
  <si>
    <t>8ο Ν/Γ ΠΕΙΡΑΙΑ</t>
  </si>
  <si>
    <t>27ο Δ.Σ. ΝΙΚΑΙΑΣ</t>
  </si>
  <si>
    <t>ΔΙΑΜΑΝΤΗ</t>
  </si>
  <si>
    <t>ΕΙΡΗΝΗ</t>
  </si>
  <si>
    <t>10ο Δ.Σ. ΝΙΚΑΙΑΣ</t>
  </si>
  <si>
    <t xml:space="preserve">ΣΧΟΛΕΙΟ </t>
  </si>
  <si>
    <t>ΣΧΟΛΕΙΟ  ΤΟΠΟΘΕΤΗΣΗΣ</t>
  </si>
  <si>
    <t>ΕΚΚΡΕΜΕΙ ΤΟΠΟΘΕΤΗΣΗ</t>
  </si>
  <si>
    <t>17ο Ν/Γ ΝΙΚΑΙΑΣ</t>
  </si>
  <si>
    <t>14ο Δ.Σ. ΚΕΡΑΤΣΙΝΙΟΥ</t>
  </si>
  <si>
    <t>23ο Δ.Σ. ΚΕΡΑΤΣΙΝΙΟΥ</t>
  </si>
  <si>
    <t>6ο Δ.Σ. ΠΕΡΑΜΑΤΟΣ</t>
  </si>
  <si>
    <t>9ο Δ.Σ. ΚΕΡΑΤΣΙΝΙΟΥ</t>
  </si>
  <si>
    <t>1ο Δ.Σ. ΔΡΑΠΕΤΣΩΝΑΣ</t>
  </si>
  <si>
    <t>2ο Δ.Σ. ΝΙΚΑΙΑΣ</t>
  </si>
  <si>
    <t>13ο Δ.Σ. ΝΙΚΑΙΑΣ</t>
  </si>
  <si>
    <t>18ο Δ.Σ. ΚΟΡΥΔΑΛΛΟΥ</t>
  </si>
  <si>
    <t>25ο Δ.Σ. ΝΙΚΑΙΑΣ</t>
  </si>
  <si>
    <t>4ο Δ.Σ. ΝΙΚΑΙΑΣ</t>
  </si>
  <si>
    <t>9ο Δ.Σ. ΚΟΡΥΔΑΛΛΟΥ</t>
  </si>
  <si>
    <t>5ο Δ.Σ. Α.Ι. ΡΕΝΤΗ</t>
  </si>
  <si>
    <t>34ο Δ.Σ. ΠΕΙΡΑΙΑ</t>
  </si>
  <si>
    <t>11ο Δ.Σ. ΠΕΙΡΑΙΑ</t>
  </si>
  <si>
    <t>Β ΦΑΣΗ ΣΕ ΟΜΟΡΗ ΟΜΑΔΑ</t>
  </si>
  <si>
    <t>ΠΑΡΑΤΗΡΗΣΗ</t>
  </si>
  <si>
    <t>54ο Δ.Σ. ΠΕΙΡΑΙΑ</t>
  </si>
  <si>
    <t>1ο Δ.Σ. ΠΕΙΡΑΙΑ</t>
  </si>
  <si>
    <t>32ο Δ.Σ. ΠΕΙΡΑΙΑ</t>
  </si>
  <si>
    <t>28ο Δ.Σ. ΠΕΙΡΑΙΑ</t>
  </si>
  <si>
    <t>47ο Δ.Σ. ΠΕΙΡΑΙΑ</t>
  </si>
  <si>
    <t>26ο Δ.Σ. ΠΕΙΡΑΙΑ</t>
  </si>
  <si>
    <t>6ο Δ.Σ. ΝΙΚΑΙΑΣ</t>
  </si>
  <si>
    <t>44ο Δ.Σ. ΠΕΙΡΑΙΑ</t>
  </si>
  <si>
    <t>14ο Δ.Σ. ΠΕΙΡΑΙΑ</t>
  </si>
  <si>
    <t>13ο Δ.Σ. ΠΕΙΡΑΙΑ</t>
  </si>
  <si>
    <t>27ο Δ.Σ. ΠΕΙΡΑΙΑ</t>
  </si>
  <si>
    <t>17ο Δ.Σ. ΠΕΙΡΑΙΑ</t>
  </si>
  <si>
    <t>ΧΩΡΙΣ ΔΗΛΩΣΗ / Η ΣΧΟΛΙΚΗ ΜΟΝΑΔΑ ΠΡΟΤΙΜΗΣΗΣ ΤΗΣ ΕΧΕΙ ΚΑΛΥΦΘΕΙ</t>
  </si>
  <si>
    <t>ΧΩΡΙΣ ΔΗΛΩΣΗ / Η ΣΧΟΛΙΚΗ ΜΟΝΑΔΑ ΠΡΟΤΙΜΗΣΗΣ ΤΟΥ ΕΧΕΙ ΚΑΛΥΦΘΕΙ</t>
  </si>
  <si>
    <t>6ο Δ.Σ. ΚΕΡΑΤΣΙΝΙΟΥ</t>
  </si>
  <si>
    <t xml:space="preserve">ΤΟΠΟΘΕΤΗΣΗ ΚΑΤΆ ΠΡΟΤΕΡΑΙΟΤΗΤΑ ΕΚΠΑΙΔΕΥΤΙΚΟΥ ΚΛΑΔΟΥ ΠΕ70 του άρθρου 14, παρ. 5γ  εδάφιο β του Π.Δ. 50/1996 (ΦΕΚ 45/8-3-1996 τ. Α) </t>
  </si>
  <si>
    <t>ΠΡΑΞΗ</t>
  </si>
  <si>
    <t>ΑΡ ΑΠΟΦΑΣΗΣ</t>
  </si>
  <si>
    <t>28/8-9-2015</t>
  </si>
  <si>
    <t>8991/8-9-2015</t>
  </si>
  <si>
    <t>ΠΡΑΞΗ ΠΥΣΠΕ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</si>
</sst>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33" borderId="10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5" fillId="33" borderId="12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2" fontId="43" fillId="33" borderId="10" xfId="0" applyNumberFormat="1" applyFont="1" applyFill="1" applyBorder="1" applyAlignment="1">
      <alignment vertical="center"/>
    </xf>
    <xf numFmtId="2" fontId="43" fillId="33" borderId="12" xfId="0" applyNumberFormat="1" applyFont="1" applyFill="1" applyBorder="1" applyAlignment="1">
      <alignment vertical="center" wrapText="1"/>
    </xf>
    <xf numFmtId="2" fontId="43" fillId="33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3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H1">
      <selection activeCell="Q1" sqref="Q1:Q2"/>
    </sheetView>
  </sheetViews>
  <sheetFormatPr defaultColWidth="9.140625" defaultRowHeight="12.75"/>
  <cols>
    <col min="1" max="1" width="6.421875" style="19" hidden="1" customWidth="1"/>
    <col min="2" max="2" width="16.7109375" style="19" customWidth="1"/>
    <col min="3" max="3" width="15.421875" style="19" customWidth="1"/>
    <col min="4" max="4" width="15.7109375" style="19" bestFit="1" customWidth="1"/>
    <col min="5" max="6" width="9.140625" style="19" customWidth="1"/>
    <col min="7" max="10" width="10.00390625" style="29" customWidth="1"/>
    <col min="11" max="12" width="9.140625" style="31" customWidth="1"/>
    <col min="13" max="13" width="11.421875" style="30" customWidth="1"/>
    <col min="14" max="14" width="13.421875" style="31" customWidth="1"/>
    <col min="15" max="15" width="14.7109375" style="30" customWidth="1"/>
    <col min="16" max="16" width="9.00390625" style="31" customWidth="1"/>
    <col min="17" max="17" width="44.140625" style="19" bestFit="1" customWidth="1"/>
    <col min="18" max="18" width="11.421875" style="19" bestFit="1" customWidth="1"/>
    <col min="19" max="19" width="17.00390625" style="19" customWidth="1"/>
    <col min="20" max="16384" width="9.140625" style="19" customWidth="1"/>
  </cols>
  <sheetData>
    <row r="1" spans="1:19" s="28" customFormat="1" ht="49.5" customHeight="1">
      <c r="A1" s="22" t="s">
        <v>35</v>
      </c>
      <c r="B1" s="22" t="s">
        <v>36</v>
      </c>
      <c r="C1" s="22" t="s">
        <v>176</v>
      </c>
      <c r="D1" s="23" t="s">
        <v>37</v>
      </c>
      <c r="E1" s="23" t="s">
        <v>38</v>
      </c>
      <c r="F1" s="23" t="s">
        <v>39</v>
      </c>
      <c r="G1" s="24" t="s">
        <v>70</v>
      </c>
      <c r="H1" s="24" t="s">
        <v>71</v>
      </c>
      <c r="I1" s="24" t="s">
        <v>69</v>
      </c>
      <c r="J1" s="24" t="s">
        <v>72</v>
      </c>
      <c r="K1" s="25" t="s">
        <v>40</v>
      </c>
      <c r="L1" s="25" t="s">
        <v>41</v>
      </c>
      <c r="M1" s="26" t="s">
        <v>165</v>
      </c>
      <c r="N1" s="25" t="s">
        <v>42</v>
      </c>
      <c r="O1" s="26" t="s">
        <v>166</v>
      </c>
      <c r="P1" s="26" t="s">
        <v>43</v>
      </c>
      <c r="Q1" s="23" t="s">
        <v>192</v>
      </c>
      <c r="R1" s="28" t="s">
        <v>264</v>
      </c>
      <c r="S1" s="28" t="s">
        <v>261</v>
      </c>
    </row>
    <row r="2" spans="1:19" ht="24.75" customHeight="1">
      <c r="A2" s="2" t="s">
        <v>4</v>
      </c>
      <c r="B2" s="3" t="s">
        <v>162</v>
      </c>
      <c r="C2" s="5">
        <v>622401</v>
      </c>
      <c r="D2" s="7" t="s">
        <v>163</v>
      </c>
      <c r="E2" s="7" t="s">
        <v>164</v>
      </c>
      <c r="F2" s="7" t="s">
        <v>73</v>
      </c>
      <c r="G2" s="13">
        <v>4</v>
      </c>
      <c r="H2" s="13">
        <v>4</v>
      </c>
      <c r="I2" s="13">
        <v>19.79</v>
      </c>
      <c r="J2" s="13">
        <v>29.48</v>
      </c>
      <c r="K2" s="17">
        <f>G2+H2+I2+J2</f>
        <v>57.269999999999996</v>
      </c>
      <c r="L2" s="17"/>
      <c r="M2" s="20"/>
      <c r="N2" s="17"/>
      <c r="O2" s="20"/>
      <c r="P2" s="17">
        <f>K2+M2+O2</f>
        <v>57.269999999999996</v>
      </c>
      <c r="Q2" s="97" t="s">
        <v>195</v>
      </c>
      <c r="R2" s="85" t="s">
        <v>262</v>
      </c>
      <c r="S2" s="85" t="s">
        <v>263</v>
      </c>
    </row>
  </sheetData>
  <sheetProtection/>
  <printOptions horizontalCentered="1"/>
  <pageMargins left="0.15748031496062992" right="0.35433070866141736" top="0.35433070866141736" bottom="0.2362204724409449" header="0.35433070866141736" footer="0.196850393700787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D1">
      <selection activeCell="Q1" sqref="Q1:Q30"/>
    </sheetView>
  </sheetViews>
  <sheetFormatPr defaultColWidth="9.140625" defaultRowHeight="12.75"/>
  <cols>
    <col min="1" max="1" width="6.57421875" style="4" customWidth="1"/>
    <col min="2" max="2" width="22.57421875" style="4" customWidth="1"/>
    <col min="3" max="3" width="11.28125" style="4" customWidth="1"/>
    <col min="4" max="4" width="17.8515625" style="4" customWidth="1"/>
    <col min="5" max="5" width="15.8515625" style="4" bestFit="1" customWidth="1"/>
    <col min="6" max="6" width="9.140625" style="4" customWidth="1"/>
    <col min="7" max="9" width="10.00390625" style="8" hidden="1" customWidth="1"/>
    <col min="10" max="10" width="9.00390625" style="8" hidden="1" customWidth="1"/>
    <col min="11" max="11" width="7.00390625" style="14" hidden="1" customWidth="1"/>
    <col min="12" max="12" width="19.8515625" style="14" bestFit="1" customWidth="1"/>
    <col min="13" max="13" width="10.140625" style="21" customWidth="1"/>
    <col min="14" max="14" width="12.7109375" style="14" bestFit="1" customWidth="1"/>
    <col min="15" max="15" width="9.140625" style="21" customWidth="1"/>
    <col min="16" max="16" width="9.421875" style="21" customWidth="1"/>
    <col min="17" max="17" width="21.7109375" style="21" customWidth="1"/>
    <col min="18" max="18" width="22.421875" style="21" bestFit="1" customWidth="1"/>
    <col min="19" max="19" width="10.8515625" style="4" bestFit="1" customWidth="1"/>
    <col min="20" max="20" width="12.8515625" style="4" bestFit="1" customWidth="1"/>
    <col min="21" max="16384" width="9.140625" style="4" customWidth="1"/>
  </cols>
  <sheetData>
    <row r="1" spans="1:22" s="27" customFormat="1" ht="41.25">
      <c r="A1" s="22" t="s">
        <v>35</v>
      </c>
      <c r="B1" s="22" t="s">
        <v>36</v>
      </c>
      <c r="C1" s="22" t="s">
        <v>176</v>
      </c>
      <c r="D1" s="23" t="s">
        <v>37</v>
      </c>
      <c r="E1" s="23" t="s">
        <v>38</v>
      </c>
      <c r="F1" s="23" t="s">
        <v>39</v>
      </c>
      <c r="G1" s="24" t="s">
        <v>70</v>
      </c>
      <c r="H1" s="24" t="s">
        <v>71</v>
      </c>
      <c r="I1" s="52" t="s">
        <v>69</v>
      </c>
      <c r="J1" s="52" t="s">
        <v>72</v>
      </c>
      <c r="K1" s="53" t="s">
        <v>40</v>
      </c>
      <c r="L1" s="53" t="s">
        <v>41</v>
      </c>
      <c r="M1" s="54" t="s">
        <v>165</v>
      </c>
      <c r="N1" s="53" t="s">
        <v>42</v>
      </c>
      <c r="O1" s="54" t="s">
        <v>166</v>
      </c>
      <c r="P1" s="60" t="s">
        <v>43</v>
      </c>
      <c r="Q1" s="96" t="s">
        <v>192</v>
      </c>
      <c r="R1" s="26" t="s">
        <v>243</v>
      </c>
      <c r="S1" s="88" t="s">
        <v>260</v>
      </c>
      <c r="T1" s="88" t="s">
        <v>261</v>
      </c>
      <c r="U1" s="28"/>
      <c r="V1" s="28"/>
    </row>
    <row r="2" spans="1:23" s="18" customFormat="1" ht="24.75" customHeight="1">
      <c r="A2" s="39" t="s">
        <v>2</v>
      </c>
      <c r="B2" s="39" t="s">
        <v>139</v>
      </c>
      <c r="C2" s="49">
        <v>595662</v>
      </c>
      <c r="D2" s="34" t="s">
        <v>154</v>
      </c>
      <c r="E2" s="34" t="s">
        <v>46</v>
      </c>
      <c r="F2" s="34" t="s">
        <v>44</v>
      </c>
      <c r="G2" s="38">
        <v>4</v>
      </c>
      <c r="H2" s="38">
        <v>8</v>
      </c>
      <c r="I2" s="38">
        <v>35</v>
      </c>
      <c r="J2" s="38">
        <v>16.49</v>
      </c>
      <c r="K2" s="36">
        <f aca="true" t="shared" si="0" ref="K2:K30">G2+H2+I2+J2</f>
        <v>63.489999999999995</v>
      </c>
      <c r="L2" s="36"/>
      <c r="M2" s="76"/>
      <c r="N2" s="77"/>
      <c r="O2" s="76"/>
      <c r="P2" s="78">
        <f aca="true" t="shared" si="1" ref="P2:P30">K2+M2+O2</f>
        <v>63.489999999999995</v>
      </c>
      <c r="Q2" s="56" t="s">
        <v>196</v>
      </c>
      <c r="R2" s="46"/>
      <c r="S2" s="85" t="s">
        <v>262</v>
      </c>
      <c r="T2" s="85" t="s">
        <v>263</v>
      </c>
      <c r="U2" s="19"/>
      <c r="V2" s="19"/>
      <c r="W2" s="4"/>
    </row>
    <row r="3" spans="1:23" ht="24.75" customHeight="1">
      <c r="A3" s="35" t="s">
        <v>2</v>
      </c>
      <c r="B3" s="35" t="s">
        <v>20</v>
      </c>
      <c r="C3" s="48">
        <v>620058</v>
      </c>
      <c r="D3" s="48" t="s">
        <v>186</v>
      </c>
      <c r="E3" s="48" t="s">
        <v>84</v>
      </c>
      <c r="F3" s="48" t="s">
        <v>44</v>
      </c>
      <c r="G3" s="35">
        <v>4</v>
      </c>
      <c r="H3" s="35"/>
      <c r="I3" s="35">
        <v>18.95</v>
      </c>
      <c r="J3" s="35">
        <v>20.57</v>
      </c>
      <c r="K3" s="36">
        <f t="shared" si="0"/>
        <v>43.519999999999996</v>
      </c>
      <c r="L3" s="36" t="s">
        <v>194</v>
      </c>
      <c r="M3" s="79">
        <v>4</v>
      </c>
      <c r="N3" s="73"/>
      <c r="O3" s="79"/>
      <c r="P3" s="78">
        <f t="shared" si="1"/>
        <v>47.519999999999996</v>
      </c>
      <c r="Q3" s="56" t="s">
        <v>197</v>
      </c>
      <c r="R3" s="46"/>
      <c r="S3" s="85" t="s">
        <v>262</v>
      </c>
      <c r="T3" s="85" t="s">
        <v>263</v>
      </c>
      <c r="U3" s="57"/>
      <c r="V3" s="57"/>
      <c r="W3" s="18"/>
    </row>
    <row r="4" spans="1:22" ht="24.75" customHeight="1">
      <c r="A4" s="39" t="s">
        <v>2</v>
      </c>
      <c r="B4" s="39" t="s">
        <v>138</v>
      </c>
      <c r="C4" s="49">
        <v>618956</v>
      </c>
      <c r="D4" s="34" t="s">
        <v>183</v>
      </c>
      <c r="E4" s="34" t="s">
        <v>184</v>
      </c>
      <c r="F4" s="34" t="s">
        <v>44</v>
      </c>
      <c r="G4" s="38"/>
      <c r="H4" s="38"/>
      <c r="I4" s="38">
        <v>22.7</v>
      </c>
      <c r="J4" s="38">
        <v>21.65</v>
      </c>
      <c r="K4" s="36">
        <f t="shared" si="0"/>
        <v>44.349999999999994</v>
      </c>
      <c r="L4" s="36"/>
      <c r="M4" s="76"/>
      <c r="N4" s="77"/>
      <c r="O4" s="76"/>
      <c r="P4" s="78">
        <f t="shared" si="1"/>
        <v>44.349999999999994</v>
      </c>
      <c r="Q4" s="56" t="s">
        <v>198</v>
      </c>
      <c r="R4" s="46"/>
      <c r="S4" s="85" t="s">
        <v>262</v>
      </c>
      <c r="T4" s="85" t="s">
        <v>263</v>
      </c>
      <c r="U4" s="19"/>
      <c r="V4" s="19"/>
    </row>
    <row r="5" spans="1:22" ht="24.75" customHeight="1">
      <c r="A5" s="39" t="s">
        <v>2</v>
      </c>
      <c r="B5" s="39" t="s">
        <v>145</v>
      </c>
      <c r="C5" s="49">
        <v>611654</v>
      </c>
      <c r="D5" s="34" t="s">
        <v>155</v>
      </c>
      <c r="E5" s="34" t="s">
        <v>74</v>
      </c>
      <c r="F5" s="34" t="s">
        <v>44</v>
      </c>
      <c r="G5" s="38"/>
      <c r="H5" s="38"/>
      <c r="I5" s="38">
        <v>22.5</v>
      </c>
      <c r="J5" s="38">
        <v>20.47</v>
      </c>
      <c r="K5" s="36">
        <f t="shared" si="0"/>
        <v>42.97</v>
      </c>
      <c r="L5" s="36"/>
      <c r="M5" s="76"/>
      <c r="N5" s="77"/>
      <c r="O5" s="76"/>
      <c r="P5" s="78">
        <f t="shared" si="1"/>
        <v>42.97</v>
      </c>
      <c r="Q5" s="56" t="s">
        <v>199</v>
      </c>
      <c r="R5" s="46"/>
      <c r="S5" s="85" t="s">
        <v>262</v>
      </c>
      <c r="T5" s="85" t="s">
        <v>263</v>
      </c>
      <c r="U5" s="19"/>
      <c r="V5" s="19"/>
    </row>
    <row r="6" spans="1:22" ht="24.75" customHeight="1">
      <c r="A6" s="39" t="s">
        <v>2</v>
      </c>
      <c r="B6" s="39" t="s">
        <v>34</v>
      </c>
      <c r="C6" s="49">
        <v>619587</v>
      </c>
      <c r="D6" s="34" t="s">
        <v>56</v>
      </c>
      <c r="E6" s="34" t="s">
        <v>57</v>
      </c>
      <c r="F6" s="34" t="s">
        <v>44</v>
      </c>
      <c r="G6" s="38"/>
      <c r="H6" s="38"/>
      <c r="I6" s="38">
        <v>17.5</v>
      </c>
      <c r="J6" s="38">
        <v>11.46</v>
      </c>
      <c r="K6" s="36">
        <f t="shared" si="0"/>
        <v>28.96</v>
      </c>
      <c r="L6" s="36"/>
      <c r="M6" s="76"/>
      <c r="N6" s="77"/>
      <c r="O6" s="76"/>
      <c r="P6" s="78">
        <f t="shared" si="1"/>
        <v>28.96</v>
      </c>
      <c r="Q6" s="56" t="s">
        <v>200</v>
      </c>
      <c r="R6" s="46"/>
      <c r="S6" s="85" t="s">
        <v>262</v>
      </c>
      <c r="T6" s="85" t="s">
        <v>263</v>
      </c>
      <c r="U6" s="19"/>
      <c r="V6" s="19"/>
    </row>
    <row r="7" spans="1:22" ht="24.75" customHeight="1">
      <c r="A7" s="39" t="s">
        <v>2</v>
      </c>
      <c r="B7" s="39" t="s">
        <v>143</v>
      </c>
      <c r="C7" s="49">
        <v>591928</v>
      </c>
      <c r="D7" s="34" t="s">
        <v>175</v>
      </c>
      <c r="E7" s="34" t="s">
        <v>53</v>
      </c>
      <c r="F7" s="34" t="s">
        <v>44</v>
      </c>
      <c r="G7" s="38">
        <v>4</v>
      </c>
      <c r="H7" s="38">
        <v>8</v>
      </c>
      <c r="I7" s="38">
        <v>37.5</v>
      </c>
      <c r="J7" s="38">
        <v>22.46</v>
      </c>
      <c r="K7" s="36">
        <f t="shared" si="0"/>
        <v>71.96000000000001</v>
      </c>
      <c r="L7" s="36" t="s">
        <v>191</v>
      </c>
      <c r="M7" s="76">
        <v>4</v>
      </c>
      <c r="N7" s="77"/>
      <c r="O7" s="76"/>
      <c r="P7" s="78">
        <f t="shared" si="1"/>
        <v>75.96000000000001</v>
      </c>
      <c r="Q7" s="56" t="s">
        <v>201</v>
      </c>
      <c r="R7" s="46"/>
      <c r="S7" s="85" t="s">
        <v>262</v>
      </c>
      <c r="T7" s="85" t="s">
        <v>263</v>
      </c>
      <c r="U7" s="19"/>
      <c r="V7" s="19"/>
    </row>
    <row r="8" spans="1:22" ht="24.75" customHeight="1">
      <c r="A8" s="39" t="s">
        <v>2</v>
      </c>
      <c r="B8" s="39" t="s">
        <v>144</v>
      </c>
      <c r="C8" s="49">
        <v>700969</v>
      </c>
      <c r="D8" s="34" t="s">
        <v>179</v>
      </c>
      <c r="E8" s="34" t="s">
        <v>106</v>
      </c>
      <c r="F8" s="34" t="s">
        <v>44</v>
      </c>
      <c r="G8" s="38"/>
      <c r="H8" s="38"/>
      <c r="I8" s="38">
        <v>18.33</v>
      </c>
      <c r="J8" s="38">
        <v>34.07</v>
      </c>
      <c r="K8" s="36">
        <f t="shared" si="0"/>
        <v>52.4</v>
      </c>
      <c r="L8" s="36" t="s">
        <v>191</v>
      </c>
      <c r="M8" s="76"/>
      <c r="N8" s="77"/>
      <c r="O8" s="76"/>
      <c r="P8" s="78">
        <f t="shared" si="1"/>
        <v>52.4</v>
      </c>
      <c r="Q8" s="56" t="s">
        <v>202</v>
      </c>
      <c r="R8" s="46"/>
      <c r="S8" s="85" t="s">
        <v>262</v>
      </c>
      <c r="T8" s="85" t="s">
        <v>263</v>
      </c>
      <c r="U8" s="19"/>
      <c r="V8" s="19"/>
    </row>
    <row r="9" spans="1:22" ht="24.75" customHeight="1">
      <c r="A9" s="39" t="s">
        <v>2</v>
      </c>
      <c r="B9" s="39" t="s">
        <v>146</v>
      </c>
      <c r="C9" s="49">
        <v>608895</v>
      </c>
      <c r="D9" s="34" t="s">
        <v>158</v>
      </c>
      <c r="E9" s="34" t="s">
        <v>81</v>
      </c>
      <c r="F9" s="34" t="s">
        <v>44</v>
      </c>
      <c r="G9" s="38">
        <v>4</v>
      </c>
      <c r="H9" s="38">
        <v>8</v>
      </c>
      <c r="I9" s="38">
        <v>25</v>
      </c>
      <c r="J9" s="38">
        <v>19</v>
      </c>
      <c r="K9" s="36">
        <f t="shared" si="0"/>
        <v>56</v>
      </c>
      <c r="L9" s="36"/>
      <c r="M9" s="76"/>
      <c r="N9" s="77" t="s">
        <v>173</v>
      </c>
      <c r="O9" s="76"/>
      <c r="P9" s="78">
        <f t="shared" si="1"/>
        <v>56</v>
      </c>
      <c r="Q9" s="56" t="s">
        <v>203</v>
      </c>
      <c r="R9" s="46" t="s">
        <v>207</v>
      </c>
      <c r="S9" s="85" t="s">
        <v>262</v>
      </c>
      <c r="T9" s="85" t="s">
        <v>263</v>
      </c>
      <c r="U9" s="19"/>
      <c r="V9" s="19"/>
    </row>
    <row r="10" spans="1:22" ht="24.75" customHeight="1">
      <c r="A10" s="39" t="s">
        <v>2</v>
      </c>
      <c r="B10" s="39" t="s">
        <v>142</v>
      </c>
      <c r="C10" s="49">
        <v>619266</v>
      </c>
      <c r="D10" s="34" t="s">
        <v>177</v>
      </c>
      <c r="E10" s="34" t="s">
        <v>178</v>
      </c>
      <c r="F10" s="34" t="s">
        <v>44</v>
      </c>
      <c r="G10" s="38">
        <v>4</v>
      </c>
      <c r="H10" s="38">
        <v>4</v>
      </c>
      <c r="I10" s="38">
        <v>21.45</v>
      </c>
      <c r="J10" s="38">
        <v>20.62</v>
      </c>
      <c r="K10" s="36">
        <f t="shared" si="0"/>
        <v>50.07</v>
      </c>
      <c r="L10" s="36" t="s">
        <v>191</v>
      </c>
      <c r="M10" s="76">
        <v>4</v>
      </c>
      <c r="N10" s="77"/>
      <c r="O10" s="76"/>
      <c r="P10" s="78">
        <f t="shared" si="1"/>
        <v>54.07</v>
      </c>
      <c r="Q10" s="56" t="s">
        <v>204</v>
      </c>
      <c r="R10" s="46"/>
      <c r="S10" s="85" t="s">
        <v>262</v>
      </c>
      <c r="T10" s="85" t="s">
        <v>263</v>
      </c>
      <c r="U10" s="19"/>
      <c r="V10" s="19"/>
    </row>
    <row r="11" spans="1:22" ht="24.75" customHeight="1">
      <c r="A11" s="39" t="s">
        <v>2</v>
      </c>
      <c r="B11" s="39" t="s">
        <v>21</v>
      </c>
      <c r="C11" s="49">
        <v>615416</v>
      </c>
      <c r="D11" s="34" t="s">
        <v>58</v>
      </c>
      <c r="E11" s="34" t="s">
        <v>59</v>
      </c>
      <c r="F11" s="34" t="s">
        <v>44</v>
      </c>
      <c r="G11" s="38">
        <v>4</v>
      </c>
      <c r="H11" s="38">
        <v>4</v>
      </c>
      <c r="I11" s="38">
        <v>25.2</v>
      </c>
      <c r="J11" s="38">
        <v>15.49</v>
      </c>
      <c r="K11" s="36">
        <f t="shared" si="0"/>
        <v>48.690000000000005</v>
      </c>
      <c r="L11" s="36" t="s">
        <v>174</v>
      </c>
      <c r="M11" s="76">
        <v>4</v>
      </c>
      <c r="N11" s="77"/>
      <c r="O11" s="76"/>
      <c r="P11" s="78">
        <f t="shared" si="1"/>
        <v>52.690000000000005</v>
      </c>
      <c r="Q11" s="56" t="s">
        <v>205</v>
      </c>
      <c r="R11" s="46"/>
      <c r="S11" s="85" t="s">
        <v>262</v>
      </c>
      <c r="T11" s="85" t="s">
        <v>263</v>
      </c>
      <c r="U11" s="19"/>
      <c r="V11" s="19"/>
    </row>
    <row r="12" spans="1:22" ht="24.75" customHeight="1">
      <c r="A12" s="39" t="s">
        <v>2</v>
      </c>
      <c r="B12" s="39" t="s">
        <v>140</v>
      </c>
      <c r="C12" s="49">
        <v>616275</v>
      </c>
      <c r="D12" s="34" t="s">
        <v>189</v>
      </c>
      <c r="E12" s="34" t="s">
        <v>96</v>
      </c>
      <c r="F12" s="34" t="s">
        <v>44</v>
      </c>
      <c r="G12" s="38">
        <v>4</v>
      </c>
      <c r="H12" s="38">
        <v>8</v>
      </c>
      <c r="I12" s="38">
        <v>20</v>
      </c>
      <c r="J12" s="38">
        <v>15.66</v>
      </c>
      <c r="K12" s="36">
        <f t="shared" si="0"/>
        <v>47.66</v>
      </c>
      <c r="L12" s="36" t="s">
        <v>194</v>
      </c>
      <c r="M12" s="76"/>
      <c r="N12" s="77"/>
      <c r="O12" s="76"/>
      <c r="P12" s="78">
        <f t="shared" si="1"/>
        <v>47.66</v>
      </c>
      <c r="Q12" s="56" t="s">
        <v>206</v>
      </c>
      <c r="R12" s="46" t="s">
        <v>207</v>
      </c>
      <c r="S12" s="85" t="s">
        <v>262</v>
      </c>
      <c r="T12" s="85" t="s">
        <v>263</v>
      </c>
      <c r="U12" s="19"/>
      <c r="V12" s="19"/>
    </row>
    <row r="13" spans="1:22" ht="24.75" customHeight="1">
      <c r="A13" s="39" t="s">
        <v>2</v>
      </c>
      <c r="B13" s="39" t="s">
        <v>23</v>
      </c>
      <c r="C13" s="49">
        <v>612753</v>
      </c>
      <c r="D13" s="34" t="s">
        <v>60</v>
      </c>
      <c r="E13" s="34" t="s">
        <v>61</v>
      </c>
      <c r="F13" s="34" t="s">
        <v>44</v>
      </c>
      <c r="G13" s="38"/>
      <c r="H13" s="38"/>
      <c r="I13" s="38">
        <v>22.5</v>
      </c>
      <c r="J13" s="38">
        <v>17.15</v>
      </c>
      <c r="K13" s="36">
        <f t="shared" si="0"/>
        <v>39.65</v>
      </c>
      <c r="L13" s="36" t="s">
        <v>174</v>
      </c>
      <c r="M13" s="76">
        <v>4</v>
      </c>
      <c r="N13" s="77"/>
      <c r="O13" s="76"/>
      <c r="P13" s="78">
        <f t="shared" si="1"/>
        <v>43.65</v>
      </c>
      <c r="Q13" s="56" t="s">
        <v>208</v>
      </c>
      <c r="R13" s="46"/>
      <c r="S13" s="85" t="s">
        <v>262</v>
      </c>
      <c r="T13" s="85" t="s">
        <v>263</v>
      </c>
      <c r="U13" s="19"/>
      <c r="V13" s="19"/>
    </row>
    <row r="14" spans="1:22" ht="24.75" customHeight="1">
      <c r="A14" s="39" t="s">
        <v>2</v>
      </c>
      <c r="B14" s="39" t="s">
        <v>26</v>
      </c>
      <c r="C14" s="49">
        <v>619027</v>
      </c>
      <c r="D14" s="34" t="s">
        <v>49</v>
      </c>
      <c r="E14" s="34" t="s">
        <v>50</v>
      </c>
      <c r="F14" s="34" t="s">
        <v>44</v>
      </c>
      <c r="G14" s="38"/>
      <c r="H14" s="38"/>
      <c r="I14" s="38">
        <v>21.87</v>
      </c>
      <c r="J14" s="38">
        <v>16.91</v>
      </c>
      <c r="K14" s="36">
        <f t="shared" si="0"/>
        <v>38.78</v>
      </c>
      <c r="L14" s="36" t="s">
        <v>191</v>
      </c>
      <c r="M14" s="76">
        <v>4</v>
      </c>
      <c r="N14" s="77"/>
      <c r="O14" s="76"/>
      <c r="P14" s="78">
        <f t="shared" si="1"/>
        <v>42.78</v>
      </c>
      <c r="Q14" s="56" t="s">
        <v>227</v>
      </c>
      <c r="R14" s="46"/>
      <c r="S14" s="85" t="s">
        <v>262</v>
      </c>
      <c r="T14" s="85" t="s">
        <v>263</v>
      </c>
      <c r="U14" s="19"/>
      <c r="V14" s="19"/>
    </row>
    <row r="15" spans="1:22" ht="24.75" customHeight="1">
      <c r="A15" s="39" t="s">
        <v>2</v>
      </c>
      <c r="B15" s="39" t="s">
        <v>146</v>
      </c>
      <c r="C15" s="49">
        <v>616164</v>
      </c>
      <c r="D15" s="34" t="s">
        <v>157</v>
      </c>
      <c r="E15" s="34" t="s">
        <v>64</v>
      </c>
      <c r="F15" s="34" t="s">
        <v>44</v>
      </c>
      <c r="G15" s="38">
        <v>4</v>
      </c>
      <c r="H15" s="38"/>
      <c r="I15" s="38">
        <v>20</v>
      </c>
      <c r="J15" s="38">
        <v>16.9</v>
      </c>
      <c r="K15" s="36">
        <f t="shared" si="0"/>
        <v>40.9</v>
      </c>
      <c r="L15" s="36"/>
      <c r="M15" s="76"/>
      <c r="N15" s="77"/>
      <c r="O15" s="76"/>
      <c r="P15" s="78">
        <f t="shared" si="1"/>
        <v>40.9</v>
      </c>
      <c r="Q15" s="56" t="s">
        <v>210</v>
      </c>
      <c r="R15" s="46" t="s">
        <v>207</v>
      </c>
      <c r="S15" s="85" t="s">
        <v>262</v>
      </c>
      <c r="T15" s="85" t="s">
        <v>263</v>
      </c>
      <c r="U15" s="19"/>
      <c r="V15" s="19"/>
    </row>
    <row r="16" spans="1:22" ht="24.75" customHeight="1">
      <c r="A16" s="39" t="s">
        <v>2</v>
      </c>
      <c r="B16" s="39" t="s">
        <v>141</v>
      </c>
      <c r="C16" s="49">
        <v>703861</v>
      </c>
      <c r="D16" s="34" t="s">
        <v>156</v>
      </c>
      <c r="E16" s="34" t="s">
        <v>64</v>
      </c>
      <c r="F16" s="34" t="s">
        <v>44</v>
      </c>
      <c r="G16" s="38">
        <v>4</v>
      </c>
      <c r="H16" s="38">
        <v>4</v>
      </c>
      <c r="I16" s="38">
        <v>14.79</v>
      </c>
      <c r="J16" s="38">
        <v>13.74</v>
      </c>
      <c r="K16" s="36">
        <f t="shared" si="0"/>
        <v>36.53</v>
      </c>
      <c r="L16" s="36" t="s">
        <v>174</v>
      </c>
      <c r="M16" s="76">
        <v>4</v>
      </c>
      <c r="N16" s="77"/>
      <c r="O16" s="76"/>
      <c r="P16" s="78">
        <f t="shared" si="1"/>
        <v>40.53</v>
      </c>
      <c r="Q16" s="56" t="s">
        <v>211</v>
      </c>
      <c r="R16" s="46"/>
      <c r="S16" s="85" t="s">
        <v>262</v>
      </c>
      <c r="T16" s="85" t="s">
        <v>263</v>
      </c>
      <c r="U16" s="19"/>
      <c r="V16" s="19"/>
    </row>
    <row r="17" spans="1:22" ht="24.75" customHeight="1">
      <c r="A17" s="39" t="s">
        <v>2</v>
      </c>
      <c r="B17" s="39" t="s">
        <v>24</v>
      </c>
      <c r="C17" s="49">
        <v>619003</v>
      </c>
      <c r="D17" s="34" t="s">
        <v>187</v>
      </c>
      <c r="E17" s="34" t="s">
        <v>55</v>
      </c>
      <c r="F17" s="34" t="s">
        <v>44</v>
      </c>
      <c r="G17" s="38">
        <v>4</v>
      </c>
      <c r="H17" s="38">
        <v>4</v>
      </c>
      <c r="I17" s="38">
        <v>22.5</v>
      </c>
      <c r="J17" s="38">
        <v>8.91</v>
      </c>
      <c r="K17" s="36">
        <f t="shared" si="0"/>
        <v>39.41</v>
      </c>
      <c r="L17" s="36"/>
      <c r="M17" s="76"/>
      <c r="N17" s="77"/>
      <c r="O17" s="76"/>
      <c r="P17" s="78">
        <f t="shared" si="1"/>
        <v>39.41</v>
      </c>
      <c r="Q17" s="56" t="s">
        <v>212</v>
      </c>
      <c r="R17" s="46" t="s">
        <v>207</v>
      </c>
      <c r="S17" s="85" t="s">
        <v>262</v>
      </c>
      <c r="T17" s="85" t="s">
        <v>263</v>
      </c>
      <c r="U17" s="19"/>
      <c r="V17" s="19"/>
    </row>
    <row r="18" spans="1:22" ht="24.75" customHeight="1">
      <c r="A18" s="39" t="s">
        <v>2</v>
      </c>
      <c r="B18" s="39" t="s">
        <v>25</v>
      </c>
      <c r="C18" s="49">
        <v>616166</v>
      </c>
      <c r="D18" s="34" t="s">
        <v>45</v>
      </c>
      <c r="E18" s="34" t="s">
        <v>46</v>
      </c>
      <c r="F18" s="34" t="s">
        <v>44</v>
      </c>
      <c r="G18" s="38"/>
      <c r="H18" s="38"/>
      <c r="I18" s="38">
        <v>21.66</v>
      </c>
      <c r="J18" s="38">
        <v>16.98</v>
      </c>
      <c r="K18" s="36">
        <f t="shared" si="0"/>
        <v>38.64</v>
      </c>
      <c r="L18" s="36" t="s">
        <v>173</v>
      </c>
      <c r="M18" s="76"/>
      <c r="N18" s="77"/>
      <c r="O18" s="76"/>
      <c r="P18" s="78">
        <f t="shared" si="1"/>
        <v>38.64</v>
      </c>
      <c r="Q18" s="56" t="s">
        <v>213</v>
      </c>
      <c r="R18" s="46"/>
      <c r="S18" s="85" t="s">
        <v>262</v>
      </c>
      <c r="T18" s="85" t="s">
        <v>263</v>
      </c>
      <c r="U18" s="19"/>
      <c r="V18" s="19"/>
    </row>
    <row r="19" spans="1:22" ht="24.75" customHeight="1">
      <c r="A19" s="39" t="s">
        <v>2</v>
      </c>
      <c r="B19" s="39" t="s">
        <v>22</v>
      </c>
      <c r="C19" s="49">
        <v>622724</v>
      </c>
      <c r="D19" s="34" t="s">
        <v>182</v>
      </c>
      <c r="E19" s="34" t="s">
        <v>64</v>
      </c>
      <c r="F19" s="34" t="s">
        <v>44</v>
      </c>
      <c r="G19" s="38"/>
      <c r="H19" s="38"/>
      <c r="I19" s="38">
        <v>18.75</v>
      </c>
      <c r="J19" s="38">
        <v>11.14</v>
      </c>
      <c r="K19" s="36">
        <f t="shared" si="0"/>
        <v>29.89</v>
      </c>
      <c r="L19" s="36" t="s">
        <v>174</v>
      </c>
      <c r="M19" s="76">
        <v>4</v>
      </c>
      <c r="N19" s="77"/>
      <c r="O19" s="76"/>
      <c r="P19" s="78">
        <f t="shared" si="1"/>
        <v>33.89</v>
      </c>
      <c r="Q19" s="56" t="s">
        <v>202</v>
      </c>
      <c r="R19" s="46"/>
      <c r="S19" s="85" t="s">
        <v>262</v>
      </c>
      <c r="T19" s="85" t="s">
        <v>263</v>
      </c>
      <c r="U19" s="19"/>
      <c r="V19" s="19"/>
    </row>
    <row r="20" spans="1:23" ht="24.75" customHeight="1">
      <c r="A20" s="44" t="s">
        <v>2</v>
      </c>
      <c r="B20" s="44" t="s">
        <v>149</v>
      </c>
      <c r="C20" s="50">
        <v>608524</v>
      </c>
      <c r="D20" s="51" t="s">
        <v>151</v>
      </c>
      <c r="E20" s="51" t="s">
        <v>152</v>
      </c>
      <c r="F20" s="51" t="s">
        <v>44</v>
      </c>
      <c r="G20" s="40">
        <v>4</v>
      </c>
      <c r="H20" s="40">
        <v>4</v>
      </c>
      <c r="I20" s="40">
        <v>35</v>
      </c>
      <c r="J20" s="40">
        <v>28.66</v>
      </c>
      <c r="K20" s="36">
        <f t="shared" si="0"/>
        <v>71.66</v>
      </c>
      <c r="L20" s="36"/>
      <c r="M20" s="80"/>
      <c r="N20" s="81"/>
      <c r="O20" s="80"/>
      <c r="P20" s="78">
        <f t="shared" si="1"/>
        <v>71.66</v>
      </c>
      <c r="Q20" s="56" t="s">
        <v>214</v>
      </c>
      <c r="R20" s="46"/>
      <c r="S20" s="85" t="s">
        <v>262</v>
      </c>
      <c r="T20" s="85" t="s">
        <v>263</v>
      </c>
      <c r="U20" s="59"/>
      <c r="V20" s="59"/>
      <c r="W20" s="16"/>
    </row>
    <row r="21" spans="1:22" ht="24.75" customHeight="1">
      <c r="A21" s="39" t="s">
        <v>2</v>
      </c>
      <c r="B21" s="39" t="s">
        <v>31</v>
      </c>
      <c r="C21" s="49">
        <v>615142</v>
      </c>
      <c r="D21" s="34" t="s">
        <v>47</v>
      </c>
      <c r="E21" s="34" t="s">
        <v>48</v>
      </c>
      <c r="F21" s="34" t="s">
        <v>44</v>
      </c>
      <c r="G21" s="38">
        <v>4</v>
      </c>
      <c r="H21" s="38"/>
      <c r="I21" s="38">
        <v>26.87</v>
      </c>
      <c r="J21" s="38">
        <v>11.56</v>
      </c>
      <c r="K21" s="36">
        <f t="shared" si="0"/>
        <v>42.43</v>
      </c>
      <c r="L21" s="36" t="s">
        <v>173</v>
      </c>
      <c r="M21" s="76">
        <v>4</v>
      </c>
      <c r="N21" s="77" t="s">
        <v>173</v>
      </c>
      <c r="O21" s="76">
        <v>4</v>
      </c>
      <c r="P21" s="78">
        <f t="shared" si="1"/>
        <v>50.43</v>
      </c>
      <c r="Q21" s="56" t="s">
        <v>215</v>
      </c>
      <c r="R21" s="46"/>
      <c r="S21" s="85" t="s">
        <v>262</v>
      </c>
      <c r="T21" s="85" t="s">
        <v>263</v>
      </c>
      <c r="U21" s="19"/>
      <c r="V21" s="19"/>
    </row>
    <row r="22" spans="1:22" ht="24.75" customHeight="1">
      <c r="A22" s="39" t="s">
        <v>2</v>
      </c>
      <c r="B22" s="39" t="s">
        <v>27</v>
      </c>
      <c r="C22" s="49">
        <v>615217</v>
      </c>
      <c r="D22" s="34" t="s">
        <v>51</v>
      </c>
      <c r="E22" s="34" t="s">
        <v>52</v>
      </c>
      <c r="F22" s="34" t="s">
        <v>44</v>
      </c>
      <c r="G22" s="38"/>
      <c r="H22" s="38"/>
      <c r="I22" s="38">
        <v>25.83</v>
      </c>
      <c r="J22" s="38">
        <v>21.89</v>
      </c>
      <c r="K22" s="36">
        <f t="shared" si="0"/>
        <v>47.72</v>
      </c>
      <c r="L22" s="36"/>
      <c r="M22" s="76"/>
      <c r="N22" s="77"/>
      <c r="O22" s="76"/>
      <c r="P22" s="78">
        <f t="shared" si="1"/>
        <v>47.72</v>
      </c>
      <c r="Q22" s="56" t="s">
        <v>209</v>
      </c>
      <c r="R22" s="46"/>
      <c r="S22" s="85" t="s">
        <v>262</v>
      </c>
      <c r="T22" s="85" t="s">
        <v>263</v>
      </c>
      <c r="U22" s="19"/>
      <c r="V22" s="19"/>
    </row>
    <row r="23" spans="1:22" ht="24.75" customHeight="1">
      <c r="A23" s="39" t="s">
        <v>2</v>
      </c>
      <c r="B23" s="39" t="s">
        <v>153</v>
      </c>
      <c r="C23" s="49">
        <v>608803</v>
      </c>
      <c r="D23" s="34" t="s">
        <v>180</v>
      </c>
      <c r="E23" s="34" t="s">
        <v>181</v>
      </c>
      <c r="F23" s="34" t="s">
        <v>44</v>
      </c>
      <c r="G23" s="38"/>
      <c r="H23" s="38"/>
      <c r="I23" s="38">
        <v>25</v>
      </c>
      <c r="J23" s="38">
        <v>18.32</v>
      </c>
      <c r="K23" s="36">
        <f t="shared" si="0"/>
        <v>43.32</v>
      </c>
      <c r="L23" s="36" t="s">
        <v>173</v>
      </c>
      <c r="M23" s="76">
        <v>4</v>
      </c>
      <c r="N23" s="77"/>
      <c r="O23" s="76"/>
      <c r="P23" s="78">
        <f t="shared" si="1"/>
        <v>47.32</v>
      </c>
      <c r="Q23" s="56" t="s">
        <v>210</v>
      </c>
      <c r="R23" s="46"/>
      <c r="S23" s="85" t="s">
        <v>262</v>
      </c>
      <c r="T23" s="85" t="s">
        <v>263</v>
      </c>
      <c r="U23" s="19"/>
      <c r="V23" s="19"/>
    </row>
    <row r="24" spans="1:23" ht="46.5" customHeight="1">
      <c r="A24" s="39" t="s">
        <v>2</v>
      </c>
      <c r="B24" s="39" t="s">
        <v>33</v>
      </c>
      <c r="C24" s="49">
        <v>619360</v>
      </c>
      <c r="D24" s="34" t="s">
        <v>62</v>
      </c>
      <c r="E24" s="34" t="s">
        <v>63</v>
      </c>
      <c r="F24" s="34" t="s">
        <v>44</v>
      </c>
      <c r="G24" s="38"/>
      <c r="H24" s="38"/>
      <c r="I24" s="38">
        <v>33.95</v>
      </c>
      <c r="J24" s="38">
        <v>11.48</v>
      </c>
      <c r="K24" s="36">
        <f t="shared" si="0"/>
        <v>45.43000000000001</v>
      </c>
      <c r="L24" s="36"/>
      <c r="M24" s="76"/>
      <c r="N24" s="77"/>
      <c r="O24" s="76"/>
      <c r="P24" s="78">
        <f t="shared" si="1"/>
        <v>45.43000000000001</v>
      </c>
      <c r="Q24" s="56" t="s">
        <v>216</v>
      </c>
      <c r="R24" s="46"/>
      <c r="S24" s="85" t="s">
        <v>262</v>
      </c>
      <c r="T24" s="85" t="s">
        <v>263</v>
      </c>
      <c r="U24" s="58"/>
      <c r="V24" s="58"/>
      <c r="W24" s="55"/>
    </row>
    <row r="25" spans="1:22" ht="24.75" customHeight="1">
      <c r="A25" s="39" t="s">
        <v>2</v>
      </c>
      <c r="B25" s="39" t="s">
        <v>30</v>
      </c>
      <c r="C25" s="49">
        <v>700052</v>
      </c>
      <c r="D25" s="34" t="s">
        <v>188</v>
      </c>
      <c r="E25" s="34" t="s">
        <v>178</v>
      </c>
      <c r="F25" s="34" t="s">
        <v>44</v>
      </c>
      <c r="G25" s="38">
        <v>4</v>
      </c>
      <c r="H25" s="38">
        <v>8</v>
      </c>
      <c r="I25" s="38">
        <v>16.45</v>
      </c>
      <c r="J25" s="38">
        <v>16.41</v>
      </c>
      <c r="K25" s="36">
        <f t="shared" si="0"/>
        <v>44.86</v>
      </c>
      <c r="L25" s="36"/>
      <c r="M25" s="76"/>
      <c r="N25" s="77"/>
      <c r="O25" s="76"/>
      <c r="P25" s="78">
        <f t="shared" si="1"/>
        <v>44.86</v>
      </c>
      <c r="Q25" s="56" t="s">
        <v>217</v>
      </c>
      <c r="R25" s="46"/>
      <c r="S25" s="85" t="s">
        <v>262</v>
      </c>
      <c r="T25" s="85" t="s">
        <v>263</v>
      </c>
      <c r="U25" s="19"/>
      <c r="V25" s="19"/>
    </row>
    <row r="26" spans="1:22" ht="24.75" customHeight="1">
      <c r="A26" s="39" t="s">
        <v>2</v>
      </c>
      <c r="B26" s="39" t="s">
        <v>32</v>
      </c>
      <c r="C26" s="49">
        <v>622538</v>
      </c>
      <c r="D26" s="34" t="s">
        <v>150</v>
      </c>
      <c r="E26" s="34" t="s">
        <v>54</v>
      </c>
      <c r="F26" s="34" t="s">
        <v>44</v>
      </c>
      <c r="G26" s="38">
        <v>4</v>
      </c>
      <c r="H26" s="38">
        <v>8</v>
      </c>
      <c r="I26" s="38">
        <v>18.95</v>
      </c>
      <c r="J26" s="38">
        <v>11.74</v>
      </c>
      <c r="K26" s="36">
        <f t="shared" si="0"/>
        <v>42.69</v>
      </c>
      <c r="L26" s="36"/>
      <c r="M26" s="76"/>
      <c r="N26" s="77"/>
      <c r="O26" s="76"/>
      <c r="P26" s="78">
        <f t="shared" si="1"/>
        <v>42.69</v>
      </c>
      <c r="Q26" s="56" t="s">
        <v>218</v>
      </c>
      <c r="R26" s="46"/>
      <c r="S26" s="85" t="s">
        <v>262</v>
      </c>
      <c r="T26" s="85" t="s">
        <v>263</v>
      </c>
      <c r="U26" s="19"/>
      <c r="V26" s="19"/>
    </row>
    <row r="27" spans="1:22" ht="24.75" customHeight="1">
      <c r="A27" s="39" t="s">
        <v>2</v>
      </c>
      <c r="B27" s="39" t="s">
        <v>29</v>
      </c>
      <c r="C27" s="49">
        <v>622677</v>
      </c>
      <c r="D27" s="34" t="s">
        <v>66</v>
      </c>
      <c r="E27" s="34" t="s">
        <v>53</v>
      </c>
      <c r="F27" s="34" t="s">
        <v>44</v>
      </c>
      <c r="G27" s="38"/>
      <c r="H27" s="38"/>
      <c r="I27" s="38">
        <v>16.66</v>
      </c>
      <c r="J27" s="38">
        <v>21.06</v>
      </c>
      <c r="K27" s="36">
        <f t="shared" si="0"/>
        <v>37.72</v>
      </c>
      <c r="L27" s="36"/>
      <c r="M27" s="76"/>
      <c r="N27" s="77"/>
      <c r="O27" s="76"/>
      <c r="P27" s="78">
        <f t="shared" si="1"/>
        <v>37.72</v>
      </c>
      <c r="Q27" s="56" t="s">
        <v>219</v>
      </c>
      <c r="R27" s="46"/>
      <c r="S27" s="85" t="s">
        <v>262</v>
      </c>
      <c r="T27" s="85" t="s">
        <v>263</v>
      </c>
      <c r="U27" s="19"/>
      <c r="V27" s="19"/>
    </row>
    <row r="28" spans="1:23" s="16" customFormat="1" ht="24.75" customHeight="1">
      <c r="A28" s="39" t="s">
        <v>2</v>
      </c>
      <c r="B28" s="39" t="s">
        <v>28</v>
      </c>
      <c r="C28" s="49">
        <v>701400</v>
      </c>
      <c r="D28" s="34" t="s">
        <v>185</v>
      </c>
      <c r="E28" s="34" t="s">
        <v>181</v>
      </c>
      <c r="F28" s="34" t="s">
        <v>44</v>
      </c>
      <c r="G28" s="38"/>
      <c r="H28" s="38"/>
      <c r="I28" s="38">
        <v>13.95</v>
      </c>
      <c r="J28" s="38">
        <v>15.81</v>
      </c>
      <c r="K28" s="36">
        <f t="shared" si="0"/>
        <v>29.759999999999998</v>
      </c>
      <c r="L28" s="36"/>
      <c r="M28" s="76"/>
      <c r="N28" s="77"/>
      <c r="O28" s="76"/>
      <c r="P28" s="78">
        <f t="shared" si="1"/>
        <v>29.759999999999998</v>
      </c>
      <c r="Q28" s="56" t="s">
        <v>214</v>
      </c>
      <c r="R28" s="46"/>
      <c r="S28" s="85" t="s">
        <v>262</v>
      </c>
      <c r="T28" s="85" t="s">
        <v>263</v>
      </c>
      <c r="U28" s="19"/>
      <c r="V28" s="19"/>
      <c r="W28" s="4"/>
    </row>
    <row r="29" spans="1:22" s="16" customFormat="1" ht="24.75" customHeight="1">
      <c r="A29" s="64" t="s">
        <v>2</v>
      </c>
      <c r="B29" s="64" t="s">
        <v>148</v>
      </c>
      <c r="C29" s="65">
        <v>622749</v>
      </c>
      <c r="D29" s="66" t="s">
        <v>160</v>
      </c>
      <c r="E29" s="66" t="s">
        <v>161</v>
      </c>
      <c r="F29" s="66" t="s">
        <v>44</v>
      </c>
      <c r="G29" s="67"/>
      <c r="H29" s="67"/>
      <c r="I29" s="67">
        <v>15</v>
      </c>
      <c r="J29" s="67">
        <v>23.65</v>
      </c>
      <c r="K29" s="68">
        <f t="shared" si="0"/>
        <v>38.65</v>
      </c>
      <c r="L29" s="68"/>
      <c r="M29" s="82"/>
      <c r="N29" s="83"/>
      <c r="O29" s="82"/>
      <c r="P29" s="84">
        <f t="shared" si="1"/>
        <v>38.65</v>
      </c>
      <c r="Q29" s="69" t="s">
        <v>226</v>
      </c>
      <c r="R29" s="70"/>
      <c r="S29" s="85"/>
      <c r="T29" s="85"/>
      <c r="U29" s="59"/>
      <c r="V29" s="59"/>
    </row>
    <row r="30" spans="1:22" s="16" customFormat="1" ht="24.75" customHeight="1">
      <c r="A30" s="64" t="s">
        <v>2</v>
      </c>
      <c r="B30" s="64" t="s">
        <v>147</v>
      </c>
      <c r="C30" s="65">
        <v>700043</v>
      </c>
      <c r="D30" s="66" t="s">
        <v>159</v>
      </c>
      <c r="E30" s="66" t="s">
        <v>67</v>
      </c>
      <c r="F30" s="66" t="s">
        <v>44</v>
      </c>
      <c r="G30" s="67">
        <v>4</v>
      </c>
      <c r="H30" s="67">
        <v>8</v>
      </c>
      <c r="I30" s="67">
        <v>14.16</v>
      </c>
      <c r="J30" s="67">
        <v>12.48</v>
      </c>
      <c r="K30" s="68">
        <f t="shared" si="0"/>
        <v>38.64</v>
      </c>
      <c r="L30" s="68" t="s">
        <v>191</v>
      </c>
      <c r="M30" s="82"/>
      <c r="N30" s="83"/>
      <c r="O30" s="82"/>
      <c r="P30" s="84">
        <f t="shared" si="1"/>
        <v>38.64</v>
      </c>
      <c r="Q30" s="69" t="s">
        <v>226</v>
      </c>
      <c r="R30" s="70"/>
      <c r="S30" s="85"/>
      <c r="T30" s="85"/>
      <c r="U30" s="59"/>
      <c r="V30" s="59"/>
    </row>
    <row r="32" ht="13.5">
      <c r="C32" s="6"/>
    </row>
    <row r="33" spans="2:3" ht="13.5">
      <c r="B33" s="93"/>
      <c r="C33" s="6"/>
    </row>
    <row r="34" spans="2:3" ht="13.5">
      <c r="B34" s="93"/>
      <c r="C34" s="6"/>
    </row>
    <row r="35" ht="13.5">
      <c r="C35" s="6"/>
    </row>
    <row r="36" ht="13.5">
      <c r="C36" s="6"/>
    </row>
  </sheetData>
  <sheetProtection/>
  <autoFilter ref="A1:B30"/>
  <mergeCells count="1">
    <mergeCell ref="B33:B34"/>
  </mergeCells>
  <printOptions horizontalCentered="1"/>
  <pageMargins left="0.35433070866141736" right="0.35433070866141736" top="0.6692913385826772" bottom="0.6299212598425197" header="0.5118110236220472" footer="0.5118110236220472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SheetLayoutView="100" zoomScalePageLayoutView="0" workbookViewId="0" topLeftCell="B1">
      <selection activeCell="Q1" sqref="Q1:Q40"/>
    </sheetView>
  </sheetViews>
  <sheetFormatPr defaultColWidth="15.8515625" defaultRowHeight="12.75"/>
  <cols>
    <col min="1" max="1" width="11.57421875" style="10" hidden="1" customWidth="1"/>
    <col min="2" max="2" width="24.140625" style="10" bestFit="1" customWidth="1"/>
    <col min="3" max="3" width="9.421875" style="10" customWidth="1"/>
    <col min="4" max="4" width="17.421875" style="10" customWidth="1"/>
    <col min="5" max="5" width="15.8515625" style="10" customWidth="1"/>
    <col min="6" max="6" width="9.8515625" style="11" customWidth="1"/>
    <col min="7" max="7" width="10.00390625" style="8" customWidth="1"/>
    <col min="8" max="8" width="9.57421875" style="8" customWidth="1"/>
    <col min="9" max="9" width="10.00390625" style="8" customWidth="1"/>
    <col min="10" max="10" width="7.00390625" style="8" customWidth="1"/>
    <col min="11" max="11" width="7.7109375" style="14" customWidth="1"/>
    <col min="12" max="12" width="11.28125" style="21" customWidth="1"/>
    <col min="13" max="13" width="12.140625" style="14" customWidth="1"/>
    <col min="14" max="14" width="13.00390625" style="21" customWidth="1"/>
    <col min="15" max="15" width="9.28125" style="14" customWidth="1"/>
    <col min="16" max="16" width="7.8515625" style="14" customWidth="1"/>
    <col min="17" max="17" width="24.140625" style="10" customWidth="1"/>
    <col min="18" max="18" width="28.28125" style="10" customWidth="1"/>
    <col min="19" max="16384" width="15.8515625" style="10" customWidth="1"/>
  </cols>
  <sheetData>
    <row r="1" spans="1:20" s="32" customFormat="1" ht="69.75" customHeight="1">
      <c r="A1" s="9" t="s">
        <v>1</v>
      </c>
      <c r="B1" s="9" t="s">
        <v>0</v>
      </c>
      <c r="C1" s="43" t="s">
        <v>167</v>
      </c>
      <c r="D1" s="23" t="s">
        <v>37</v>
      </c>
      <c r="E1" s="23" t="s">
        <v>38</v>
      </c>
      <c r="F1" s="23" t="s">
        <v>39</v>
      </c>
      <c r="G1" s="52" t="s">
        <v>70</v>
      </c>
      <c r="H1" s="52" t="s">
        <v>71</v>
      </c>
      <c r="I1" s="52" t="s">
        <v>69</v>
      </c>
      <c r="J1" s="52" t="s">
        <v>72</v>
      </c>
      <c r="K1" s="53" t="s">
        <v>40</v>
      </c>
      <c r="L1" s="54" t="s">
        <v>41</v>
      </c>
      <c r="M1" s="54" t="s">
        <v>165</v>
      </c>
      <c r="N1" s="54" t="s">
        <v>42</v>
      </c>
      <c r="O1" s="54" t="s">
        <v>166</v>
      </c>
      <c r="P1" s="54" t="s">
        <v>43</v>
      </c>
      <c r="Q1" s="95" t="s">
        <v>192</v>
      </c>
      <c r="R1" s="89" t="s">
        <v>243</v>
      </c>
      <c r="S1" s="88" t="s">
        <v>260</v>
      </c>
      <c r="T1" s="88" t="s">
        <v>261</v>
      </c>
    </row>
    <row r="2" spans="1:20" s="37" customFormat="1" ht="24.75" customHeight="1">
      <c r="A2" s="33" t="s">
        <v>2</v>
      </c>
      <c r="B2" s="33" t="s">
        <v>19</v>
      </c>
      <c r="C2" s="44">
        <v>584339</v>
      </c>
      <c r="D2" s="39" t="s">
        <v>93</v>
      </c>
      <c r="E2" s="39" t="s">
        <v>94</v>
      </c>
      <c r="F2" s="39" t="s">
        <v>73</v>
      </c>
      <c r="G2" s="72">
        <v>4</v>
      </c>
      <c r="H2" s="72">
        <v>8</v>
      </c>
      <c r="I2" s="72">
        <v>50</v>
      </c>
      <c r="J2" s="72">
        <v>21.82</v>
      </c>
      <c r="K2" s="73">
        <f aca="true" t="shared" si="0" ref="K2:K16">I2+G2+H2+J2</f>
        <v>83.82</v>
      </c>
      <c r="L2" s="46" t="s">
        <v>194</v>
      </c>
      <c r="M2" s="77">
        <v>4</v>
      </c>
      <c r="N2" s="76"/>
      <c r="O2" s="77"/>
      <c r="P2" s="36">
        <f aca="true" t="shared" si="1" ref="P2:P16">K2+M2+O2</f>
        <v>87.82</v>
      </c>
      <c r="Q2" s="86" t="s">
        <v>228</v>
      </c>
      <c r="R2" s="86"/>
      <c r="S2" s="85" t="s">
        <v>262</v>
      </c>
      <c r="T2" s="85" t="s">
        <v>263</v>
      </c>
    </row>
    <row r="3" spans="1:20" s="37" customFormat="1" ht="24.75" customHeight="1">
      <c r="A3" s="33" t="s">
        <v>2</v>
      </c>
      <c r="B3" s="33" t="s">
        <v>15</v>
      </c>
      <c r="C3" s="44">
        <v>700336</v>
      </c>
      <c r="D3" s="34" t="s">
        <v>131</v>
      </c>
      <c r="E3" s="39" t="s">
        <v>84</v>
      </c>
      <c r="F3" s="39" t="s">
        <v>73</v>
      </c>
      <c r="G3" s="72">
        <v>4</v>
      </c>
      <c r="H3" s="72">
        <v>4</v>
      </c>
      <c r="I3" s="72">
        <v>23.95</v>
      </c>
      <c r="J3" s="72">
        <v>14.07</v>
      </c>
      <c r="K3" s="73">
        <f t="shared" si="0"/>
        <v>46.019999999999996</v>
      </c>
      <c r="L3" s="46"/>
      <c r="M3" s="77"/>
      <c r="N3" s="76"/>
      <c r="O3" s="77"/>
      <c r="P3" s="36">
        <f t="shared" si="1"/>
        <v>46.019999999999996</v>
      </c>
      <c r="Q3" s="86" t="s">
        <v>229</v>
      </c>
      <c r="R3" s="86"/>
      <c r="S3" s="85" t="s">
        <v>262</v>
      </c>
      <c r="T3" s="85" t="s">
        <v>263</v>
      </c>
    </row>
    <row r="4" spans="1:20" s="37" customFormat="1" ht="24.75" customHeight="1">
      <c r="A4" s="33" t="s">
        <v>2</v>
      </c>
      <c r="B4" s="33" t="s">
        <v>15</v>
      </c>
      <c r="C4" s="44">
        <v>618519</v>
      </c>
      <c r="D4" s="34" t="s">
        <v>126</v>
      </c>
      <c r="E4" s="39" t="s">
        <v>127</v>
      </c>
      <c r="F4" s="39" t="s">
        <v>73</v>
      </c>
      <c r="G4" s="72">
        <v>4</v>
      </c>
      <c r="H4" s="72">
        <v>8</v>
      </c>
      <c r="I4" s="72">
        <v>20.62</v>
      </c>
      <c r="J4" s="72">
        <v>12.41</v>
      </c>
      <c r="K4" s="73">
        <f t="shared" si="0"/>
        <v>45.03</v>
      </c>
      <c r="L4" s="46"/>
      <c r="M4" s="77"/>
      <c r="N4" s="76"/>
      <c r="O4" s="77"/>
      <c r="P4" s="36">
        <f t="shared" si="1"/>
        <v>45.03</v>
      </c>
      <c r="Q4" s="86" t="s">
        <v>230</v>
      </c>
      <c r="R4" s="86"/>
      <c r="S4" s="85" t="s">
        <v>262</v>
      </c>
      <c r="T4" s="85" t="s">
        <v>263</v>
      </c>
    </row>
    <row r="5" spans="1:20" s="37" customFormat="1" ht="24.75" customHeight="1">
      <c r="A5" s="33" t="s">
        <v>2</v>
      </c>
      <c r="B5" s="33" t="s">
        <v>19</v>
      </c>
      <c r="C5" s="44">
        <v>620842</v>
      </c>
      <c r="D5" s="39" t="s">
        <v>92</v>
      </c>
      <c r="E5" s="39" t="s">
        <v>53</v>
      </c>
      <c r="F5" s="39" t="s">
        <v>73</v>
      </c>
      <c r="G5" s="72">
        <v>4</v>
      </c>
      <c r="H5" s="72">
        <v>8</v>
      </c>
      <c r="I5" s="72">
        <v>18.95</v>
      </c>
      <c r="J5" s="72">
        <v>12.49</v>
      </c>
      <c r="K5" s="73">
        <f t="shared" si="0"/>
        <v>43.44</v>
      </c>
      <c r="L5" s="46"/>
      <c r="M5" s="77"/>
      <c r="N5" s="76"/>
      <c r="O5" s="77"/>
      <c r="P5" s="36">
        <f t="shared" si="1"/>
        <v>43.44</v>
      </c>
      <c r="Q5" s="86" t="s">
        <v>231</v>
      </c>
      <c r="R5" s="86"/>
      <c r="S5" s="85" t="s">
        <v>262</v>
      </c>
      <c r="T5" s="85" t="s">
        <v>263</v>
      </c>
    </row>
    <row r="6" spans="1:20" s="37" customFormat="1" ht="24.75" customHeight="1">
      <c r="A6" s="33" t="s">
        <v>2</v>
      </c>
      <c r="B6" s="33" t="s">
        <v>14</v>
      </c>
      <c r="C6" s="44">
        <v>702057</v>
      </c>
      <c r="D6" s="34" t="s">
        <v>107</v>
      </c>
      <c r="E6" s="34" t="s">
        <v>108</v>
      </c>
      <c r="F6" s="34" t="s">
        <v>73</v>
      </c>
      <c r="G6" s="74"/>
      <c r="H6" s="74"/>
      <c r="I6" s="74">
        <v>16.66</v>
      </c>
      <c r="J6" s="74">
        <v>18.83</v>
      </c>
      <c r="K6" s="73">
        <f t="shared" si="0"/>
        <v>35.489999999999995</v>
      </c>
      <c r="L6" s="46" t="s">
        <v>173</v>
      </c>
      <c r="M6" s="73"/>
      <c r="N6" s="79"/>
      <c r="O6" s="73"/>
      <c r="P6" s="36">
        <f t="shared" si="1"/>
        <v>35.489999999999995</v>
      </c>
      <c r="Q6" s="86" t="s">
        <v>232</v>
      </c>
      <c r="R6" s="86"/>
      <c r="S6" s="85" t="s">
        <v>262</v>
      </c>
      <c r="T6" s="85" t="s">
        <v>263</v>
      </c>
    </row>
    <row r="7" spans="1:20" s="37" customFormat="1" ht="24.75" customHeight="1">
      <c r="A7" s="33" t="s">
        <v>2</v>
      </c>
      <c r="B7" s="33" t="s">
        <v>3</v>
      </c>
      <c r="C7" s="44">
        <v>555214</v>
      </c>
      <c r="D7" s="39" t="s">
        <v>75</v>
      </c>
      <c r="E7" s="39" t="s">
        <v>67</v>
      </c>
      <c r="F7" s="39" t="s">
        <v>73</v>
      </c>
      <c r="G7" s="72">
        <v>4</v>
      </c>
      <c r="H7" s="72">
        <v>8</v>
      </c>
      <c r="I7" s="72">
        <v>78.95</v>
      </c>
      <c r="J7" s="72">
        <v>35.74</v>
      </c>
      <c r="K7" s="73">
        <f t="shared" si="0"/>
        <v>126.69</v>
      </c>
      <c r="L7" s="46" t="s">
        <v>191</v>
      </c>
      <c r="M7" s="77">
        <v>4</v>
      </c>
      <c r="N7" s="76"/>
      <c r="O7" s="77"/>
      <c r="P7" s="36">
        <f t="shared" si="1"/>
        <v>130.69</v>
      </c>
      <c r="Q7" s="86" t="s">
        <v>223</v>
      </c>
      <c r="R7" s="86"/>
      <c r="S7" s="85" t="s">
        <v>262</v>
      </c>
      <c r="T7" s="85" t="s">
        <v>263</v>
      </c>
    </row>
    <row r="8" spans="1:20" s="37" customFormat="1" ht="24.75" customHeight="1">
      <c r="A8" s="33" t="s">
        <v>2</v>
      </c>
      <c r="B8" s="33" t="s">
        <v>3</v>
      </c>
      <c r="C8" s="44">
        <v>602365</v>
      </c>
      <c r="D8" s="39" t="s">
        <v>114</v>
      </c>
      <c r="E8" s="39" t="s">
        <v>55</v>
      </c>
      <c r="F8" s="39" t="s">
        <v>73</v>
      </c>
      <c r="G8" s="72">
        <v>4</v>
      </c>
      <c r="H8" s="72">
        <v>8</v>
      </c>
      <c r="I8" s="72">
        <v>32.7</v>
      </c>
      <c r="J8" s="72">
        <v>17.82</v>
      </c>
      <c r="K8" s="73">
        <f t="shared" si="0"/>
        <v>62.52</v>
      </c>
      <c r="L8" s="46" t="s">
        <v>191</v>
      </c>
      <c r="M8" s="77">
        <v>4</v>
      </c>
      <c r="N8" s="76"/>
      <c r="O8" s="77"/>
      <c r="P8" s="36">
        <f t="shared" si="1"/>
        <v>66.52000000000001</v>
      </c>
      <c r="Q8" s="86" t="s">
        <v>234</v>
      </c>
      <c r="R8" s="86"/>
      <c r="S8" s="85" t="s">
        <v>262</v>
      </c>
      <c r="T8" s="85" t="s">
        <v>263</v>
      </c>
    </row>
    <row r="9" spans="1:20" s="37" customFormat="1" ht="24.75" customHeight="1">
      <c r="A9" s="33" t="s">
        <v>2</v>
      </c>
      <c r="B9" s="33" t="s">
        <v>18</v>
      </c>
      <c r="C9" s="44">
        <v>599861</v>
      </c>
      <c r="D9" s="39" t="s">
        <v>86</v>
      </c>
      <c r="E9" s="39" t="s">
        <v>87</v>
      </c>
      <c r="F9" s="39" t="s">
        <v>73</v>
      </c>
      <c r="G9" s="72"/>
      <c r="H9" s="72">
        <v>4</v>
      </c>
      <c r="I9" s="72">
        <v>39.58</v>
      </c>
      <c r="J9" s="72">
        <v>24.37</v>
      </c>
      <c r="K9" s="73">
        <f t="shared" si="0"/>
        <v>67.95</v>
      </c>
      <c r="L9" s="46"/>
      <c r="M9" s="77"/>
      <c r="N9" s="76"/>
      <c r="O9" s="77"/>
      <c r="P9" s="36">
        <f t="shared" si="1"/>
        <v>67.95</v>
      </c>
      <c r="Q9" s="86" t="s">
        <v>233</v>
      </c>
      <c r="R9" s="86"/>
      <c r="S9" s="85" t="s">
        <v>262</v>
      </c>
      <c r="T9" s="85" t="s">
        <v>263</v>
      </c>
    </row>
    <row r="10" spans="1:20" s="37" customFormat="1" ht="24.75" customHeight="1">
      <c r="A10" s="33" t="s">
        <v>2</v>
      </c>
      <c r="B10" s="33" t="s">
        <v>18</v>
      </c>
      <c r="C10" s="44">
        <v>615032</v>
      </c>
      <c r="D10" s="39" t="s">
        <v>88</v>
      </c>
      <c r="E10" s="39" t="s">
        <v>89</v>
      </c>
      <c r="F10" s="39" t="s">
        <v>73</v>
      </c>
      <c r="G10" s="72">
        <v>4</v>
      </c>
      <c r="H10" s="72">
        <v>4</v>
      </c>
      <c r="I10" s="72">
        <v>24.37</v>
      </c>
      <c r="J10" s="72">
        <v>33.64</v>
      </c>
      <c r="K10" s="73">
        <f t="shared" si="0"/>
        <v>66.01</v>
      </c>
      <c r="L10" s="46"/>
      <c r="M10" s="77"/>
      <c r="N10" s="76"/>
      <c r="O10" s="77"/>
      <c r="P10" s="36">
        <f t="shared" si="1"/>
        <v>66.01</v>
      </c>
      <c r="Q10" s="86" t="s">
        <v>236</v>
      </c>
      <c r="R10" s="86"/>
      <c r="S10" s="85" t="s">
        <v>262</v>
      </c>
      <c r="T10" s="85" t="s">
        <v>263</v>
      </c>
    </row>
    <row r="11" spans="1:20" s="37" customFormat="1" ht="37.5" customHeight="1">
      <c r="A11" s="33" t="s">
        <v>2</v>
      </c>
      <c r="B11" s="33" t="s">
        <v>111</v>
      </c>
      <c r="C11" s="44">
        <v>601940</v>
      </c>
      <c r="D11" s="39" t="s">
        <v>112</v>
      </c>
      <c r="E11" s="39" t="s">
        <v>113</v>
      </c>
      <c r="F11" s="39" t="s">
        <v>73</v>
      </c>
      <c r="G11" s="72">
        <v>4</v>
      </c>
      <c r="H11" s="72">
        <v>8</v>
      </c>
      <c r="I11" s="72">
        <v>32.29</v>
      </c>
      <c r="J11" s="72">
        <v>15.4</v>
      </c>
      <c r="K11" s="73">
        <f t="shared" si="0"/>
        <v>59.69</v>
      </c>
      <c r="L11" s="46"/>
      <c r="M11" s="77"/>
      <c r="N11" s="76" t="s">
        <v>174</v>
      </c>
      <c r="O11" s="77">
        <v>4</v>
      </c>
      <c r="P11" s="36">
        <f t="shared" si="1"/>
        <v>63.69</v>
      </c>
      <c r="Q11" s="86" t="s">
        <v>235</v>
      </c>
      <c r="R11" s="86"/>
      <c r="S11" s="85" t="s">
        <v>262</v>
      </c>
      <c r="T11" s="85" t="s">
        <v>263</v>
      </c>
    </row>
    <row r="12" spans="1:20" s="37" customFormat="1" ht="24.75" customHeight="1">
      <c r="A12" s="33" t="s">
        <v>2</v>
      </c>
      <c r="B12" s="33" t="s">
        <v>9</v>
      </c>
      <c r="C12" s="44">
        <v>617003</v>
      </c>
      <c r="D12" s="39" t="s">
        <v>110</v>
      </c>
      <c r="E12" s="39" t="s">
        <v>84</v>
      </c>
      <c r="F12" s="39" t="s">
        <v>73</v>
      </c>
      <c r="G12" s="72">
        <v>4</v>
      </c>
      <c r="H12" s="72">
        <v>4</v>
      </c>
      <c r="I12" s="72">
        <v>23.54</v>
      </c>
      <c r="J12" s="72">
        <v>17.06</v>
      </c>
      <c r="K12" s="73">
        <f t="shared" si="0"/>
        <v>48.599999999999994</v>
      </c>
      <c r="L12" s="46"/>
      <c r="M12" s="77"/>
      <c r="N12" s="76"/>
      <c r="O12" s="77"/>
      <c r="P12" s="36">
        <f t="shared" si="1"/>
        <v>48.599999999999994</v>
      </c>
      <c r="Q12" s="86" t="s">
        <v>237</v>
      </c>
      <c r="R12" s="86"/>
      <c r="S12" s="85" t="s">
        <v>262</v>
      </c>
      <c r="T12" s="85" t="s">
        <v>263</v>
      </c>
    </row>
    <row r="13" spans="1:20" s="37" customFormat="1" ht="24.75" customHeight="1">
      <c r="A13" s="33" t="s">
        <v>2</v>
      </c>
      <c r="B13" s="33" t="s">
        <v>17</v>
      </c>
      <c r="C13" s="44">
        <v>607436</v>
      </c>
      <c r="D13" s="35" t="s">
        <v>80</v>
      </c>
      <c r="E13" s="35" t="s">
        <v>50</v>
      </c>
      <c r="F13" s="35" t="s">
        <v>73</v>
      </c>
      <c r="G13" s="72"/>
      <c r="H13" s="72"/>
      <c r="I13" s="72">
        <v>27.08</v>
      </c>
      <c r="J13" s="72">
        <v>15.65</v>
      </c>
      <c r="K13" s="73">
        <f t="shared" si="0"/>
        <v>42.73</v>
      </c>
      <c r="L13" s="46" t="s">
        <v>174</v>
      </c>
      <c r="M13" s="77"/>
      <c r="N13" s="76"/>
      <c r="O13" s="77"/>
      <c r="P13" s="36">
        <f t="shared" si="1"/>
        <v>42.73</v>
      </c>
      <c r="Q13" s="86" t="s">
        <v>223</v>
      </c>
      <c r="R13" s="86"/>
      <c r="S13" s="85" t="s">
        <v>262</v>
      </c>
      <c r="T13" s="85" t="s">
        <v>263</v>
      </c>
    </row>
    <row r="14" spans="1:20" s="37" customFormat="1" ht="24.75" customHeight="1">
      <c r="A14" s="33" t="s">
        <v>2</v>
      </c>
      <c r="B14" s="33" t="s">
        <v>9</v>
      </c>
      <c r="C14" s="44">
        <v>700397</v>
      </c>
      <c r="D14" s="39" t="s">
        <v>132</v>
      </c>
      <c r="E14" s="39" t="s">
        <v>85</v>
      </c>
      <c r="F14" s="39" t="s">
        <v>73</v>
      </c>
      <c r="G14" s="72">
        <v>4</v>
      </c>
      <c r="H14" s="72"/>
      <c r="I14" s="72">
        <v>12.5</v>
      </c>
      <c r="J14" s="72">
        <v>22.32</v>
      </c>
      <c r="K14" s="73">
        <f t="shared" si="0"/>
        <v>38.82</v>
      </c>
      <c r="L14" s="46"/>
      <c r="M14" s="77"/>
      <c r="N14" s="76"/>
      <c r="O14" s="77"/>
      <c r="P14" s="36">
        <f t="shared" si="1"/>
        <v>38.82</v>
      </c>
      <c r="Q14" s="86" t="s">
        <v>238</v>
      </c>
      <c r="R14" s="86"/>
      <c r="S14" s="85" t="s">
        <v>262</v>
      </c>
      <c r="T14" s="85" t="s">
        <v>263</v>
      </c>
    </row>
    <row r="15" spans="1:20" s="37" customFormat="1" ht="24.75" customHeight="1">
      <c r="A15" s="33" t="s">
        <v>2</v>
      </c>
      <c r="B15" s="33" t="s">
        <v>8</v>
      </c>
      <c r="C15" s="44">
        <v>621194</v>
      </c>
      <c r="D15" s="39" t="s">
        <v>76</v>
      </c>
      <c r="E15" s="39" t="s">
        <v>77</v>
      </c>
      <c r="F15" s="39" t="s">
        <v>73</v>
      </c>
      <c r="G15" s="72"/>
      <c r="H15" s="72"/>
      <c r="I15" s="72">
        <v>17.08</v>
      </c>
      <c r="J15" s="72">
        <v>10.74</v>
      </c>
      <c r="K15" s="73">
        <f t="shared" si="0"/>
        <v>27.82</v>
      </c>
      <c r="L15" s="46"/>
      <c r="M15" s="77"/>
      <c r="N15" s="76"/>
      <c r="O15" s="77"/>
      <c r="P15" s="36">
        <f t="shared" si="1"/>
        <v>27.82</v>
      </c>
      <c r="Q15" s="86" t="s">
        <v>220</v>
      </c>
      <c r="R15" s="86"/>
      <c r="S15" s="85" t="s">
        <v>262</v>
      </c>
      <c r="T15" s="85" t="s">
        <v>263</v>
      </c>
    </row>
    <row r="16" spans="1:20" s="37" customFormat="1" ht="24.75" customHeight="1">
      <c r="A16" s="33" t="s">
        <v>2</v>
      </c>
      <c r="B16" s="33" t="s">
        <v>8</v>
      </c>
      <c r="C16" s="44">
        <v>621801</v>
      </c>
      <c r="D16" s="39" t="s">
        <v>78</v>
      </c>
      <c r="E16" s="39" t="s">
        <v>79</v>
      </c>
      <c r="F16" s="39" t="s">
        <v>73</v>
      </c>
      <c r="G16" s="72"/>
      <c r="H16" s="72"/>
      <c r="I16" s="72">
        <v>13.95</v>
      </c>
      <c r="J16" s="72">
        <v>12.72</v>
      </c>
      <c r="K16" s="73">
        <f t="shared" si="0"/>
        <v>26.67</v>
      </c>
      <c r="L16" s="46"/>
      <c r="M16" s="77"/>
      <c r="N16" s="76"/>
      <c r="O16" s="77"/>
      <c r="P16" s="36">
        <f t="shared" si="1"/>
        <v>26.67</v>
      </c>
      <c r="Q16" s="86" t="s">
        <v>239</v>
      </c>
      <c r="R16" s="86"/>
      <c r="S16" s="85" t="s">
        <v>262</v>
      </c>
      <c r="T16" s="85" t="s">
        <v>263</v>
      </c>
    </row>
    <row r="17" spans="1:20" s="37" customFormat="1" ht="24.75" customHeight="1">
      <c r="A17" s="33" t="s">
        <v>2</v>
      </c>
      <c r="B17" s="33" t="s">
        <v>119</v>
      </c>
      <c r="C17" s="44">
        <v>588765</v>
      </c>
      <c r="D17" s="39" t="s">
        <v>169</v>
      </c>
      <c r="E17" s="39" t="s">
        <v>170</v>
      </c>
      <c r="F17" s="39" t="s">
        <v>73</v>
      </c>
      <c r="G17" s="72"/>
      <c r="H17" s="72"/>
      <c r="I17" s="72">
        <v>46.45</v>
      </c>
      <c r="J17" s="72">
        <v>85.97</v>
      </c>
      <c r="K17" s="73">
        <f aca="true" t="shared" si="2" ref="K17:K40">I17+G17+H17+J17</f>
        <v>132.42000000000002</v>
      </c>
      <c r="L17" s="46"/>
      <c r="M17" s="77"/>
      <c r="N17" s="76"/>
      <c r="O17" s="77"/>
      <c r="P17" s="36">
        <f aca="true" t="shared" si="3" ref="P17:P40">K17+M17+O17</f>
        <v>132.42000000000002</v>
      </c>
      <c r="Q17" s="86" t="s">
        <v>240</v>
      </c>
      <c r="R17" s="86"/>
      <c r="S17" s="85" t="s">
        <v>262</v>
      </c>
      <c r="T17" s="85" t="s">
        <v>263</v>
      </c>
    </row>
    <row r="18" spans="1:20" s="37" customFormat="1" ht="24.75" customHeight="1">
      <c r="A18" s="33" t="s">
        <v>2</v>
      </c>
      <c r="B18" s="33" t="s">
        <v>115</v>
      </c>
      <c r="C18" s="44">
        <v>558202</v>
      </c>
      <c r="D18" s="39" t="s">
        <v>116</v>
      </c>
      <c r="E18" s="39" t="s">
        <v>117</v>
      </c>
      <c r="F18" s="39" t="s">
        <v>73</v>
      </c>
      <c r="G18" s="72">
        <v>4</v>
      </c>
      <c r="H18" s="72">
        <v>4</v>
      </c>
      <c r="I18" s="72">
        <v>71.66</v>
      </c>
      <c r="J18" s="72">
        <v>28.58</v>
      </c>
      <c r="K18" s="73">
        <f t="shared" si="2"/>
        <v>108.24</v>
      </c>
      <c r="L18" s="47" t="s">
        <v>173</v>
      </c>
      <c r="M18" s="77">
        <v>4</v>
      </c>
      <c r="N18" s="76"/>
      <c r="O18" s="77"/>
      <c r="P18" s="36">
        <f t="shared" si="3"/>
        <v>112.24</v>
      </c>
      <c r="Q18" s="86" t="s">
        <v>241</v>
      </c>
      <c r="R18" s="86"/>
      <c r="S18" s="85" t="s">
        <v>262</v>
      </c>
      <c r="T18" s="85" t="s">
        <v>263</v>
      </c>
    </row>
    <row r="19" spans="1:20" s="37" customFormat="1" ht="24.75" customHeight="1">
      <c r="A19" s="41" t="s">
        <v>2</v>
      </c>
      <c r="B19" s="41" t="s">
        <v>7</v>
      </c>
      <c r="C19" s="45">
        <v>568039</v>
      </c>
      <c r="D19" s="35" t="s">
        <v>128</v>
      </c>
      <c r="E19" s="35" t="s">
        <v>91</v>
      </c>
      <c r="F19" s="35" t="s">
        <v>73</v>
      </c>
      <c r="G19" s="72">
        <v>4</v>
      </c>
      <c r="H19" s="72">
        <v>4</v>
      </c>
      <c r="I19" s="72">
        <v>61.45</v>
      </c>
      <c r="J19" s="72">
        <v>31.75</v>
      </c>
      <c r="K19" s="73">
        <f t="shared" si="2"/>
        <v>101.2</v>
      </c>
      <c r="L19" s="47"/>
      <c r="M19" s="77"/>
      <c r="N19" s="76"/>
      <c r="O19" s="77"/>
      <c r="P19" s="36">
        <f t="shared" si="3"/>
        <v>101.2</v>
      </c>
      <c r="Q19" s="87" t="s">
        <v>231</v>
      </c>
      <c r="R19" s="86" t="s">
        <v>242</v>
      </c>
      <c r="S19" s="85" t="s">
        <v>262</v>
      </c>
      <c r="T19" s="85" t="s">
        <v>263</v>
      </c>
    </row>
    <row r="20" spans="1:20" s="37" customFormat="1" ht="24.75" customHeight="1">
      <c r="A20" s="33" t="s">
        <v>2</v>
      </c>
      <c r="B20" s="33" t="s">
        <v>6</v>
      </c>
      <c r="C20" s="44">
        <v>587747</v>
      </c>
      <c r="D20" s="39" t="s">
        <v>137</v>
      </c>
      <c r="E20" s="39" t="s">
        <v>135</v>
      </c>
      <c r="F20" s="39" t="s">
        <v>73</v>
      </c>
      <c r="G20" s="75"/>
      <c r="H20" s="75"/>
      <c r="I20" s="75">
        <v>40.41</v>
      </c>
      <c r="J20" s="75">
        <v>56.05</v>
      </c>
      <c r="K20" s="73">
        <f t="shared" si="2"/>
        <v>96.46</v>
      </c>
      <c r="L20" s="46" t="s">
        <v>173</v>
      </c>
      <c r="M20" s="81">
        <v>4</v>
      </c>
      <c r="N20" s="80"/>
      <c r="O20" s="81"/>
      <c r="P20" s="36">
        <f t="shared" si="3"/>
        <v>100.46</v>
      </c>
      <c r="Q20" s="86" t="s">
        <v>244</v>
      </c>
      <c r="R20" s="86"/>
      <c r="S20" s="85" t="s">
        <v>262</v>
      </c>
      <c r="T20" s="85" t="s">
        <v>263</v>
      </c>
    </row>
    <row r="21" spans="1:20" s="37" customFormat="1" ht="24.75" customHeight="1">
      <c r="A21" s="33"/>
      <c r="B21" s="33" t="s">
        <v>16</v>
      </c>
      <c r="C21" s="44">
        <v>604019</v>
      </c>
      <c r="D21" s="39" t="s">
        <v>134</v>
      </c>
      <c r="E21" s="39" t="s">
        <v>74</v>
      </c>
      <c r="F21" s="39" t="s">
        <v>73</v>
      </c>
      <c r="G21" s="72">
        <v>4</v>
      </c>
      <c r="H21" s="72">
        <v>8</v>
      </c>
      <c r="I21" s="72">
        <v>34.79</v>
      </c>
      <c r="J21" s="72">
        <v>42.82</v>
      </c>
      <c r="K21" s="73">
        <f t="shared" si="2"/>
        <v>89.61</v>
      </c>
      <c r="L21" s="47"/>
      <c r="M21" s="77"/>
      <c r="N21" s="76"/>
      <c r="O21" s="77"/>
      <c r="P21" s="36">
        <f t="shared" si="3"/>
        <v>89.61</v>
      </c>
      <c r="Q21" s="86" t="s">
        <v>245</v>
      </c>
      <c r="R21" s="86"/>
      <c r="S21" s="85" t="s">
        <v>262</v>
      </c>
      <c r="T21" s="85" t="s">
        <v>263</v>
      </c>
    </row>
    <row r="22" spans="1:20" s="37" customFormat="1" ht="24.75" customHeight="1">
      <c r="A22" s="33" t="s">
        <v>2</v>
      </c>
      <c r="B22" s="33" t="s">
        <v>12</v>
      </c>
      <c r="C22" s="44">
        <v>599148</v>
      </c>
      <c r="D22" s="39" t="s">
        <v>193</v>
      </c>
      <c r="E22" s="39" t="s">
        <v>85</v>
      </c>
      <c r="F22" s="39" t="s">
        <v>73</v>
      </c>
      <c r="G22" s="72">
        <v>4</v>
      </c>
      <c r="H22" s="72">
        <v>8</v>
      </c>
      <c r="I22" s="72">
        <v>37.7</v>
      </c>
      <c r="J22" s="72">
        <v>27.15</v>
      </c>
      <c r="K22" s="73">
        <f t="shared" si="2"/>
        <v>76.85</v>
      </c>
      <c r="L22" s="47" t="s">
        <v>173</v>
      </c>
      <c r="M22" s="77">
        <v>4</v>
      </c>
      <c r="N22" s="76"/>
      <c r="O22" s="77"/>
      <c r="P22" s="36">
        <f t="shared" si="3"/>
        <v>80.85</v>
      </c>
      <c r="Q22" s="86" t="s">
        <v>246</v>
      </c>
      <c r="R22" s="86"/>
      <c r="S22" s="85" t="s">
        <v>262</v>
      </c>
      <c r="T22" s="85" t="s">
        <v>263</v>
      </c>
    </row>
    <row r="23" spans="1:20" s="37" customFormat="1" ht="24.75" customHeight="1">
      <c r="A23" s="33" t="s">
        <v>2</v>
      </c>
      <c r="B23" s="33" t="s">
        <v>12</v>
      </c>
      <c r="C23" s="45">
        <v>594683</v>
      </c>
      <c r="D23" s="39" t="s">
        <v>109</v>
      </c>
      <c r="E23" s="39" t="s">
        <v>65</v>
      </c>
      <c r="F23" s="39" t="s">
        <v>73</v>
      </c>
      <c r="G23" s="72">
        <v>4</v>
      </c>
      <c r="H23" s="72">
        <v>8</v>
      </c>
      <c r="I23" s="72">
        <v>35.83</v>
      </c>
      <c r="J23" s="72">
        <v>15.15</v>
      </c>
      <c r="K23" s="73">
        <f>I23+G23+H23+J23</f>
        <v>62.98</v>
      </c>
      <c r="L23" s="47" t="s">
        <v>173</v>
      </c>
      <c r="M23" s="77">
        <v>4</v>
      </c>
      <c r="N23" s="76" t="s">
        <v>173</v>
      </c>
      <c r="O23" s="77">
        <v>4</v>
      </c>
      <c r="P23" s="36">
        <f>K23+M23+O23</f>
        <v>70.97999999999999</v>
      </c>
      <c r="Q23" s="86" t="s">
        <v>246</v>
      </c>
      <c r="R23" s="86"/>
      <c r="S23" s="85" t="s">
        <v>262</v>
      </c>
      <c r="T23" s="85" t="s">
        <v>263</v>
      </c>
    </row>
    <row r="24" spans="1:20" s="37" customFormat="1" ht="24.75" customHeight="1">
      <c r="A24" s="33" t="s">
        <v>2</v>
      </c>
      <c r="B24" s="33" t="s">
        <v>118</v>
      </c>
      <c r="C24" s="44">
        <v>581312</v>
      </c>
      <c r="D24" s="39" t="s">
        <v>97</v>
      </c>
      <c r="E24" s="39" t="s">
        <v>98</v>
      </c>
      <c r="F24" s="39" t="s">
        <v>73</v>
      </c>
      <c r="G24" s="75"/>
      <c r="H24" s="75"/>
      <c r="I24" s="75">
        <v>48.54</v>
      </c>
      <c r="J24" s="75">
        <v>21.13</v>
      </c>
      <c r="K24" s="73">
        <f t="shared" si="2"/>
        <v>69.67</v>
      </c>
      <c r="L24" s="46"/>
      <c r="M24" s="81"/>
      <c r="N24" s="80"/>
      <c r="O24" s="81"/>
      <c r="P24" s="36">
        <f t="shared" si="3"/>
        <v>69.67</v>
      </c>
      <c r="Q24" s="86" t="s">
        <v>247</v>
      </c>
      <c r="R24" s="86"/>
      <c r="S24" s="85" t="s">
        <v>262</v>
      </c>
      <c r="T24" s="85" t="s">
        <v>263</v>
      </c>
    </row>
    <row r="25" spans="1:20" s="37" customFormat="1" ht="24.75" customHeight="1">
      <c r="A25" s="33" t="s">
        <v>120</v>
      </c>
      <c r="B25" s="33" t="s">
        <v>121</v>
      </c>
      <c r="C25" s="45">
        <v>589316</v>
      </c>
      <c r="D25" s="39" t="s">
        <v>129</v>
      </c>
      <c r="E25" s="39" t="s">
        <v>130</v>
      </c>
      <c r="F25" s="39" t="s">
        <v>73</v>
      </c>
      <c r="G25" s="72">
        <v>4</v>
      </c>
      <c r="H25" s="72">
        <v>8</v>
      </c>
      <c r="I25" s="72">
        <v>40</v>
      </c>
      <c r="J25" s="72">
        <v>16</v>
      </c>
      <c r="K25" s="73">
        <f t="shared" si="2"/>
        <v>68</v>
      </c>
      <c r="L25" s="47"/>
      <c r="M25" s="77"/>
      <c r="N25" s="76"/>
      <c r="O25" s="77"/>
      <c r="P25" s="36">
        <f t="shared" si="3"/>
        <v>68</v>
      </c>
      <c r="Q25" s="86" t="s">
        <v>241</v>
      </c>
      <c r="R25" s="86"/>
      <c r="S25" s="85" t="s">
        <v>262</v>
      </c>
      <c r="T25" s="85" t="s">
        <v>263</v>
      </c>
    </row>
    <row r="26" spans="1:20" s="37" customFormat="1" ht="24.75" customHeight="1">
      <c r="A26" s="33"/>
      <c r="B26" s="33" t="s">
        <v>16</v>
      </c>
      <c r="C26" s="44">
        <v>614625</v>
      </c>
      <c r="D26" s="39" t="s">
        <v>133</v>
      </c>
      <c r="E26" s="39" t="s">
        <v>68</v>
      </c>
      <c r="F26" s="39" t="s">
        <v>73</v>
      </c>
      <c r="G26" s="72"/>
      <c r="H26" s="72"/>
      <c r="I26" s="72">
        <v>21.66</v>
      </c>
      <c r="J26" s="72">
        <v>45.83</v>
      </c>
      <c r="K26" s="73">
        <f t="shared" si="2"/>
        <v>67.49</v>
      </c>
      <c r="L26" s="47"/>
      <c r="M26" s="77"/>
      <c r="N26" s="76"/>
      <c r="O26" s="77"/>
      <c r="P26" s="36">
        <f t="shared" si="3"/>
        <v>67.49</v>
      </c>
      <c r="Q26" s="86" t="s">
        <v>248</v>
      </c>
      <c r="R26" s="86"/>
      <c r="S26" s="85" t="s">
        <v>262</v>
      </c>
      <c r="T26" s="85" t="s">
        <v>263</v>
      </c>
    </row>
    <row r="27" spans="1:20" s="37" customFormat="1" ht="24.75" customHeight="1">
      <c r="A27" s="33" t="s">
        <v>2</v>
      </c>
      <c r="B27" s="33" t="s">
        <v>119</v>
      </c>
      <c r="C27" s="44">
        <v>701653</v>
      </c>
      <c r="D27" s="39" t="s">
        <v>171</v>
      </c>
      <c r="E27" s="39" t="s">
        <v>117</v>
      </c>
      <c r="F27" s="39" t="s">
        <v>73</v>
      </c>
      <c r="G27" s="72"/>
      <c r="H27" s="72"/>
      <c r="I27" s="72">
        <v>16.66</v>
      </c>
      <c r="J27" s="72">
        <v>47.64</v>
      </c>
      <c r="K27" s="73">
        <f t="shared" si="2"/>
        <v>64.3</v>
      </c>
      <c r="L27" s="46"/>
      <c r="M27" s="77"/>
      <c r="N27" s="76"/>
      <c r="O27" s="77"/>
      <c r="P27" s="36">
        <f t="shared" si="3"/>
        <v>64.3</v>
      </c>
      <c r="Q27" s="86" t="s">
        <v>241</v>
      </c>
      <c r="R27" s="86"/>
      <c r="S27" s="85" t="s">
        <v>262</v>
      </c>
      <c r="T27" s="85" t="s">
        <v>263</v>
      </c>
    </row>
    <row r="28" spans="1:20" s="37" customFormat="1" ht="24.75" customHeight="1">
      <c r="A28" s="33" t="s">
        <v>2</v>
      </c>
      <c r="B28" s="33" t="s">
        <v>119</v>
      </c>
      <c r="C28" s="44">
        <v>617323</v>
      </c>
      <c r="D28" s="39" t="s">
        <v>172</v>
      </c>
      <c r="E28" s="39" t="s">
        <v>106</v>
      </c>
      <c r="F28" s="39" t="s">
        <v>73</v>
      </c>
      <c r="G28" s="72">
        <v>4</v>
      </c>
      <c r="H28" s="72">
        <v>14</v>
      </c>
      <c r="I28" s="72">
        <v>23.12</v>
      </c>
      <c r="J28" s="72">
        <v>19.47</v>
      </c>
      <c r="K28" s="73">
        <f t="shared" si="2"/>
        <v>60.59</v>
      </c>
      <c r="L28" s="46"/>
      <c r="M28" s="77"/>
      <c r="N28" s="76"/>
      <c r="O28" s="77"/>
      <c r="P28" s="36">
        <f t="shared" si="3"/>
        <v>60.59</v>
      </c>
      <c r="Q28" s="86" t="s">
        <v>249</v>
      </c>
      <c r="R28" s="86"/>
      <c r="S28" s="85" t="s">
        <v>262</v>
      </c>
      <c r="T28" s="85" t="s">
        <v>263</v>
      </c>
    </row>
    <row r="29" spans="1:20" s="37" customFormat="1" ht="24.75" customHeight="1">
      <c r="A29" s="33" t="s">
        <v>2</v>
      </c>
      <c r="B29" s="33" t="s">
        <v>10</v>
      </c>
      <c r="C29" s="44">
        <v>598723</v>
      </c>
      <c r="D29" s="39" t="s">
        <v>95</v>
      </c>
      <c r="E29" s="39" t="s">
        <v>90</v>
      </c>
      <c r="F29" s="39" t="s">
        <v>73</v>
      </c>
      <c r="G29" s="72"/>
      <c r="H29" s="72"/>
      <c r="I29" s="72">
        <v>37.29</v>
      </c>
      <c r="J29" s="72">
        <v>21.48</v>
      </c>
      <c r="K29" s="73">
        <f t="shared" si="2"/>
        <v>58.769999999999996</v>
      </c>
      <c r="L29" s="46"/>
      <c r="M29" s="77"/>
      <c r="N29" s="76"/>
      <c r="O29" s="77"/>
      <c r="P29" s="36">
        <f t="shared" si="3"/>
        <v>58.769999999999996</v>
      </c>
      <c r="Q29" s="86" t="s">
        <v>241</v>
      </c>
      <c r="R29" s="86"/>
      <c r="S29" s="85" t="s">
        <v>262</v>
      </c>
      <c r="T29" s="85" t="s">
        <v>263</v>
      </c>
    </row>
    <row r="30" spans="1:20" s="37" customFormat="1" ht="24.75" customHeight="1">
      <c r="A30" s="33" t="s">
        <v>2</v>
      </c>
      <c r="B30" s="33" t="s">
        <v>122</v>
      </c>
      <c r="C30" s="44">
        <v>610061</v>
      </c>
      <c r="D30" s="39" t="s">
        <v>82</v>
      </c>
      <c r="E30" s="39" t="s">
        <v>83</v>
      </c>
      <c r="F30" s="39" t="s">
        <v>73</v>
      </c>
      <c r="G30" s="72"/>
      <c r="H30" s="72"/>
      <c r="I30" s="72">
        <v>30.2</v>
      </c>
      <c r="J30" s="72">
        <v>23.65</v>
      </c>
      <c r="K30" s="73">
        <f t="shared" si="2"/>
        <v>53.849999999999994</v>
      </c>
      <c r="L30" s="47" t="s">
        <v>190</v>
      </c>
      <c r="M30" s="77"/>
      <c r="N30" s="76"/>
      <c r="O30" s="77"/>
      <c r="P30" s="36">
        <f t="shared" si="3"/>
        <v>53.849999999999994</v>
      </c>
      <c r="Q30" s="86" t="s">
        <v>250</v>
      </c>
      <c r="R30" s="86" t="s">
        <v>242</v>
      </c>
      <c r="S30" s="85" t="s">
        <v>262</v>
      </c>
      <c r="T30" s="85" t="s">
        <v>263</v>
      </c>
    </row>
    <row r="31" spans="1:20" s="42" customFormat="1" ht="24.75" customHeight="1">
      <c r="A31" s="33" t="s">
        <v>2</v>
      </c>
      <c r="B31" s="33" t="s">
        <v>5</v>
      </c>
      <c r="C31" s="44">
        <v>607398</v>
      </c>
      <c r="D31" s="39" t="s">
        <v>168</v>
      </c>
      <c r="E31" s="39" t="s">
        <v>85</v>
      </c>
      <c r="F31" s="39" t="s">
        <v>73</v>
      </c>
      <c r="G31" s="72"/>
      <c r="H31" s="72"/>
      <c r="I31" s="72">
        <v>30.2</v>
      </c>
      <c r="J31" s="72">
        <v>16.07</v>
      </c>
      <c r="K31" s="73">
        <f>I31+G31+H31+J31</f>
        <v>46.269999999999996</v>
      </c>
      <c r="L31" s="46" t="s">
        <v>173</v>
      </c>
      <c r="M31" s="77">
        <v>4</v>
      </c>
      <c r="N31" s="76"/>
      <c r="O31" s="77"/>
      <c r="P31" s="36">
        <f>K31+M31+O31</f>
        <v>50.269999999999996</v>
      </c>
      <c r="Q31" s="86" t="s">
        <v>247</v>
      </c>
      <c r="R31" s="87"/>
      <c r="S31" s="85" t="s">
        <v>262</v>
      </c>
      <c r="T31" s="85" t="s">
        <v>263</v>
      </c>
    </row>
    <row r="32" spans="1:20" s="42" customFormat="1" ht="24.75" customHeight="1">
      <c r="A32" s="33" t="s">
        <v>2</v>
      </c>
      <c r="B32" s="33" t="s">
        <v>6</v>
      </c>
      <c r="C32" s="44">
        <v>701393</v>
      </c>
      <c r="D32" s="39" t="s">
        <v>99</v>
      </c>
      <c r="E32" s="39" t="s">
        <v>100</v>
      </c>
      <c r="F32" s="39" t="s">
        <v>73</v>
      </c>
      <c r="G32" s="75">
        <v>4</v>
      </c>
      <c r="H32" s="75">
        <v>4</v>
      </c>
      <c r="I32" s="75">
        <v>16.45</v>
      </c>
      <c r="J32" s="75">
        <v>24.74</v>
      </c>
      <c r="K32" s="73">
        <f t="shared" si="2"/>
        <v>49.19</v>
      </c>
      <c r="L32" s="46"/>
      <c r="M32" s="81"/>
      <c r="N32" s="80"/>
      <c r="O32" s="81"/>
      <c r="P32" s="36">
        <f t="shared" si="3"/>
        <v>49.19</v>
      </c>
      <c r="Q32" s="86" t="s">
        <v>253</v>
      </c>
      <c r="R32" s="87"/>
      <c r="S32" s="85" t="s">
        <v>262</v>
      </c>
      <c r="T32" s="85" t="s">
        <v>263</v>
      </c>
    </row>
    <row r="33" spans="1:20" s="42" customFormat="1" ht="48" customHeight="1">
      <c r="A33" s="33" t="s">
        <v>2</v>
      </c>
      <c r="B33" s="33" t="s">
        <v>10</v>
      </c>
      <c r="C33" s="44">
        <v>596696</v>
      </c>
      <c r="D33" s="39" t="s">
        <v>103</v>
      </c>
      <c r="E33" s="39" t="s">
        <v>91</v>
      </c>
      <c r="F33" s="39" t="s">
        <v>73</v>
      </c>
      <c r="G33" s="72"/>
      <c r="H33" s="72"/>
      <c r="I33" s="72">
        <v>32.5</v>
      </c>
      <c r="J33" s="72">
        <v>14.66</v>
      </c>
      <c r="K33" s="73">
        <f t="shared" si="2"/>
        <v>47.16</v>
      </c>
      <c r="L33" s="46"/>
      <c r="M33" s="77"/>
      <c r="N33" s="76"/>
      <c r="O33" s="77"/>
      <c r="P33" s="36">
        <f t="shared" si="3"/>
        <v>47.16</v>
      </c>
      <c r="Q33" s="86" t="s">
        <v>251</v>
      </c>
      <c r="R33" s="87" t="s">
        <v>257</v>
      </c>
      <c r="S33" s="85" t="s">
        <v>262</v>
      </c>
      <c r="T33" s="85" t="s">
        <v>263</v>
      </c>
    </row>
    <row r="34" spans="1:20" s="37" customFormat="1" ht="24.75" customHeight="1">
      <c r="A34" s="33" t="s">
        <v>2</v>
      </c>
      <c r="B34" s="33" t="s">
        <v>6</v>
      </c>
      <c r="C34" s="44">
        <v>616824</v>
      </c>
      <c r="D34" s="39" t="s">
        <v>136</v>
      </c>
      <c r="E34" s="39" t="s">
        <v>61</v>
      </c>
      <c r="F34" s="39" t="s">
        <v>73</v>
      </c>
      <c r="G34" s="72"/>
      <c r="H34" s="72"/>
      <c r="I34" s="72">
        <v>25.41</v>
      </c>
      <c r="J34" s="72">
        <v>14.15</v>
      </c>
      <c r="K34" s="73">
        <f t="shared" si="2"/>
        <v>39.56</v>
      </c>
      <c r="L34" s="47" t="s">
        <v>173</v>
      </c>
      <c r="M34" s="77">
        <v>4</v>
      </c>
      <c r="N34" s="76"/>
      <c r="O34" s="77"/>
      <c r="P34" s="36">
        <f t="shared" si="3"/>
        <v>43.56</v>
      </c>
      <c r="Q34" s="86" t="s">
        <v>258</v>
      </c>
      <c r="R34" s="86" t="s">
        <v>242</v>
      </c>
      <c r="S34" s="85" t="s">
        <v>262</v>
      </c>
      <c r="T34" s="85" t="s">
        <v>263</v>
      </c>
    </row>
    <row r="35" spans="1:20" s="37" customFormat="1" ht="24.75" customHeight="1">
      <c r="A35" s="33" t="s">
        <v>2</v>
      </c>
      <c r="B35" s="33" t="s">
        <v>115</v>
      </c>
      <c r="C35" s="44">
        <v>700431</v>
      </c>
      <c r="D35" s="39" t="s">
        <v>125</v>
      </c>
      <c r="E35" s="39" t="s">
        <v>63</v>
      </c>
      <c r="F35" s="39" t="s">
        <v>73</v>
      </c>
      <c r="G35" s="72"/>
      <c r="H35" s="72"/>
      <c r="I35" s="72">
        <v>16.45</v>
      </c>
      <c r="J35" s="72">
        <v>23</v>
      </c>
      <c r="K35" s="73">
        <f t="shared" si="2"/>
        <v>39.45</v>
      </c>
      <c r="L35" s="47"/>
      <c r="M35" s="77"/>
      <c r="N35" s="76"/>
      <c r="O35" s="77"/>
      <c r="P35" s="36">
        <f t="shared" si="3"/>
        <v>39.45</v>
      </c>
      <c r="Q35" s="86" t="s">
        <v>258</v>
      </c>
      <c r="R35" s="86" t="s">
        <v>242</v>
      </c>
      <c r="S35" s="85" t="s">
        <v>262</v>
      </c>
      <c r="T35" s="85" t="s">
        <v>263</v>
      </c>
    </row>
    <row r="36" spans="1:20" s="37" customFormat="1" ht="24.75" customHeight="1">
      <c r="A36" s="33" t="s">
        <v>2</v>
      </c>
      <c r="B36" s="33" t="s">
        <v>13</v>
      </c>
      <c r="C36" s="45">
        <v>621506</v>
      </c>
      <c r="D36" s="39" t="s">
        <v>102</v>
      </c>
      <c r="E36" s="39" t="s">
        <v>46</v>
      </c>
      <c r="F36" s="39" t="s">
        <v>73</v>
      </c>
      <c r="G36" s="72">
        <v>4</v>
      </c>
      <c r="H36" s="72">
        <v>8</v>
      </c>
      <c r="I36" s="72">
        <v>17.5</v>
      </c>
      <c r="J36" s="72">
        <v>8.57</v>
      </c>
      <c r="K36" s="73">
        <f t="shared" si="2"/>
        <v>38.07</v>
      </c>
      <c r="L36" s="47"/>
      <c r="M36" s="77"/>
      <c r="N36" s="76"/>
      <c r="O36" s="77"/>
      <c r="P36" s="36">
        <f t="shared" si="3"/>
        <v>38.07</v>
      </c>
      <c r="Q36" s="86" t="s">
        <v>253</v>
      </c>
      <c r="R36" s="86"/>
      <c r="S36" s="85" t="s">
        <v>262</v>
      </c>
      <c r="T36" s="85" t="s">
        <v>263</v>
      </c>
    </row>
    <row r="37" spans="1:20" s="37" customFormat="1" ht="24.75" customHeight="1">
      <c r="A37" s="33" t="s">
        <v>2</v>
      </c>
      <c r="B37" s="33" t="s">
        <v>12</v>
      </c>
      <c r="C37" s="44">
        <v>613588</v>
      </c>
      <c r="D37" s="39" t="s">
        <v>101</v>
      </c>
      <c r="E37" s="39" t="s">
        <v>65</v>
      </c>
      <c r="F37" s="39" t="s">
        <v>73</v>
      </c>
      <c r="G37" s="72"/>
      <c r="H37" s="72"/>
      <c r="I37" s="72">
        <v>25.62</v>
      </c>
      <c r="J37" s="72">
        <v>11.58</v>
      </c>
      <c r="K37" s="73">
        <f t="shared" si="2"/>
        <v>37.2</v>
      </c>
      <c r="L37" s="47"/>
      <c r="M37" s="77"/>
      <c r="N37" s="76"/>
      <c r="O37" s="77"/>
      <c r="P37" s="36">
        <f t="shared" si="3"/>
        <v>37.2</v>
      </c>
      <c r="Q37" s="86" t="s">
        <v>252</v>
      </c>
      <c r="R37" s="86"/>
      <c r="S37" s="85" t="s">
        <v>262</v>
      </c>
      <c r="T37" s="85" t="s">
        <v>263</v>
      </c>
    </row>
    <row r="38" spans="1:20" s="37" customFormat="1" ht="24.75" customHeight="1">
      <c r="A38" s="41" t="s">
        <v>2</v>
      </c>
      <c r="B38" s="41" t="s">
        <v>7</v>
      </c>
      <c r="C38" s="45">
        <v>620787</v>
      </c>
      <c r="D38" s="35" t="s">
        <v>123</v>
      </c>
      <c r="E38" s="35" t="s">
        <v>46</v>
      </c>
      <c r="F38" s="35" t="s">
        <v>73</v>
      </c>
      <c r="G38" s="72"/>
      <c r="H38" s="72"/>
      <c r="I38" s="72">
        <v>18.95</v>
      </c>
      <c r="J38" s="72">
        <v>12.23</v>
      </c>
      <c r="K38" s="73">
        <f t="shared" si="2"/>
        <v>31.18</v>
      </c>
      <c r="L38" s="47"/>
      <c r="M38" s="77"/>
      <c r="N38" s="76"/>
      <c r="O38" s="77"/>
      <c r="P38" s="36">
        <f t="shared" si="3"/>
        <v>31.18</v>
      </c>
      <c r="Q38" s="87" t="s">
        <v>254</v>
      </c>
      <c r="R38" s="86"/>
      <c r="S38" s="85" t="s">
        <v>262</v>
      </c>
      <c r="T38" s="85" t="s">
        <v>263</v>
      </c>
    </row>
    <row r="39" spans="1:20" s="37" customFormat="1" ht="24.75" customHeight="1">
      <c r="A39" s="33" t="s">
        <v>2</v>
      </c>
      <c r="B39" s="33" t="s">
        <v>104</v>
      </c>
      <c r="C39" s="44">
        <v>617752</v>
      </c>
      <c r="D39" s="39" t="s">
        <v>105</v>
      </c>
      <c r="E39" s="39" t="s">
        <v>106</v>
      </c>
      <c r="F39" s="39" t="s">
        <v>73</v>
      </c>
      <c r="G39" s="72"/>
      <c r="H39" s="72"/>
      <c r="I39" s="72">
        <v>19.37</v>
      </c>
      <c r="J39" s="72">
        <v>10.73</v>
      </c>
      <c r="K39" s="73">
        <f t="shared" si="2"/>
        <v>30.1</v>
      </c>
      <c r="L39" s="47"/>
      <c r="M39" s="77"/>
      <c r="N39" s="76"/>
      <c r="O39" s="77"/>
      <c r="P39" s="36">
        <f t="shared" si="3"/>
        <v>30.1</v>
      </c>
      <c r="Q39" s="86" t="s">
        <v>255</v>
      </c>
      <c r="R39" s="86"/>
      <c r="S39" s="85" t="s">
        <v>262</v>
      </c>
      <c r="T39" s="85" t="s">
        <v>263</v>
      </c>
    </row>
    <row r="40" spans="1:20" s="37" customFormat="1" ht="38.25" customHeight="1">
      <c r="A40" s="33" t="s">
        <v>2</v>
      </c>
      <c r="B40" s="33" t="s">
        <v>11</v>
      </c>
      <c r="C40" s="44">
        <v>620897</v>
      </c>
      <c r="D40" s="39" t="s">
        <v>124</v>
      </c>
      <c r="E40" s="39" t="s">
        <v>53</v>
      </c>
      <c r="F40" s="39" t="s">
        <v>73</v>
      </c>
      <c r="G40" s="72"/>
      <c r="H40" s="72"/>
      <c r="I40" s="72">
        <v>19.58</v>
      </c>
      <c r="J40" s="72">
        <v>8.65</v>
      </c>
      <c r="K40" s="73">
        <f t="shared" si="2"/>
        <v>28.229999999999997</v>
      </c>
      <c r="L40" s="46"/>
      <c r="M40" s="77"/>
      <c r="N40" s="76"/>
      <c r="O40" s="77"/>
      <c r="P40" s="36">
        <f t="shared" si="3"/>
        <v>28.229999999999997</v>
      </c>
      <c r="Q40" s="86" t="s">
        <v>254</v>
      </c>
      <c r="R40" s="87" t="s">
        <v>256</v>
      </c>
      <c r="S40" s="85" t="s">
        <v>262</v>
      </c>
      <c r="T40" s="85" t="s">
        <v>263</v>
      </c>
    </row>
    <row r="41" spans="1:6" ht="13.5">
      <c r="A41" s="11"/>
      <c r="B41" s="11"/>
      <c r="C41" s="11"/>
      <c r="D41" s="12"/>
      <c r="E41" s="12"/>
      <c r="F41" s="15"/>
    </row>
    <row r="42" spans="1:3" ht="13.5">
      <c r="A42" s="11"/>
      <c r="B42" s="1"/>
      <c r="C42" s="11"/>
    </row>
    <row r="43" spans="1:11" ht="30" customHeight="1">
      <c r="A43" s="11"/>
      <c r="B43" s="94" t="s">
        <v>259</v>
      </c>
      <c r="C43" s="94"/>
      <c r="D43" s="94"/>
      <c r="E43" s="94"/>
      <c r="F43" s="94"/>
      <c r="G43" s="94"/>
      <c r="H43" s="94"/>
      <c r="I43" s="94"/>
      <c r="J43" s="94"/>
      <c r="K43" s="94"/>
    </row>
    <row r="44" spans="1:7" ht="27">
      <c r="A44" s="11"/>
      <c r="B44" s="90" t="s">
        <v>224</v>
      </c>
      <c r="C44" s="90" t="s">
        <v>37</v>
      </c>
      <c r="D44" s="90" t="s">
        <v>38</v>
      </c>
      <c r="E44" s="92" t="s">
        <v>225</v>
      </c>
      <c r="F44" s="90" t="s">
        <v>39</v>
      </c>
      <c r="G44" s="90" t="s">
        <v>176</v>
      </c>
    </row>
    <row r="45" spans="1:7" ht="27">
      <c r="A45" s="11"/>
      <c r="B45" s="91" t="s">
        <v>220</v>
      </c>
      <c r="C45" s="62" t="s">
        <v>221</v>
      </c>
      <c r="D45" s="62" t="s">
        <v>222</v>
      </c>
      <c r="E45" s="63" t="s">
        <v>223</v>
      </c>
      <c r="F45" s="61" t="s">
        <v>73</v>
      </c>
      <c r="G45" s="71">
        <v>602273</v>
      </c>
    </row>
    <row r="46" spans="1:3" ht="13.5">
      <c r="A46" s="11"/>
      <c r="B46" s="11"/>
      <c r="C46" s="11"/>
    </row>
    <row r="47" spans="1:3" ht="13.5">
      <c r="A47" s="11"/>
      <c r="B47" s="11"/>
      <c r="C47" s="11"/>
    </row>
    <row r="48" spans="1:3" ht="13.5">
      <c r="A48" s="11"/>
      <c r="B48" s="11"/>
      <c r="C48" s="11"/>
    </row>
    <row r="49" spans="1:3" ht="13.5">
      <c r="A49" s="11"/>
      <c r="B49" s="11"/>
      <c r="C49" s="11"/>
    </row>
    <row r="50" spans="1:3" ht="13.5">
      <c r="A50" s="11"/>
      <c r="B50" s="11"/>
      <c r="C50" s="11"/>
    </row>
    <row r="51" spans="1:3" ht="13.5">
      <c r="A51" s="11"/>
      <c r="B51" s="11"/>
      <c r="C51" s="11"/>
    </row>
    <row r="52" spans="1:3" ht="13.5">
      <c r="A52" s="11"/>
      <c r="B52" s="11"/>
      <c r="C52" s="11"/>
    </row>
    <row r="53" spans="1:3" ht="13.5">
      <c r="A53" s="11"/>
      <c r="B53" s="11"/>
      <c r="C53" s="11"/>
    </row>
    <row r="54" spans="1:3" ht="13.5">
      <c r="A54" s="11"/>
      <c r="B54" s="11"/>
      <c r="C54" s="11"/>
    </row>
    <row r="55" spans="1:3" ht="13.5">
      <c r="A55" s="11"/>
      <c r="B55" s="11"/>
      <c r="C55" s="11"/>
    </row>
    <row r="56" spans="1:3" ht="13.5">
      <c r="A56" s="11"/>
      <c r="B56" s="11"/>
      <c r="C56" s="11"/>
    </row>
    <row r="57" spans="1:3" ht="13.5">
      <c r="A57" s="11"/>
      <c r="B57" s="11"/>
      <c r="C57" s="11"/>
    </row>
    <row r="58" spans="1:3" ht="13.5">
      <c r="A58" s="11"/>
      <c r="B58" s="11"/>
      <c r="C58" s="11"/>
    </row>
    <row r="59" spans="1:3" ht="13.5">
      <c r="A59" s="11"/>
      <c r="B59" s="11"/>
      <c r="C59" s="11"/>
    </row>
    <row r="60" spans="1:3" ht="13.5">
      <c r="A60" s="11"/>
      <c r="B60" s="11"/>
      <c r="C60" s="11"/>
    </row>
    <row r="61" spans="1:3" ht="13.5">
      <c r="A61" s="11"/>
      <c r="B61" s="11"/>
      <c r="C61" s="11"/>
    </row>
    <row r="62" spans="1:3" ht="13.5">
      <c r="A62" s="11"/>
      <c r="B62" s="11"/>
      <c r="C62" s="11"/>
    </row>
    <row r="63" spans="1:3" ht="13.5">
      <c r="A63" s="11"/>
      <c r="B63" s="11"/>
      <c r="C63" s="11"/>
    </row>
    <row r="64" spans="1:3" ht="13.5">
      <c r="A64" s="11"/>
      <c r="B64" s="11"/>
      <c r="C64" s="11"/>
    </row>
    <row r="65" spans="1:3" ht="13.5">
      <c r="A65" s="11"/>
      <c r="B65" s="11"/>
      <c r="C65" s="11"/>
    </row>
    <row r="66" spans="1:3" ht="13.5">
      <c r="A66" s="11"/>
      <c r="B66" s="11"/>
      <c r="C66" s="11"/>
    </row>
    <row r="67" spans="1:3" ht="13.5">
      <c r="A67" s="11"/>
      <c r="B67" s="11"/>
      <c r="C67" s="11"/>
    </row>
    <row r="68" spans="1:3" ht="13.5">
      <c r="A68" s="11"/>
      <c r="B68" s="11"/>
      <c r="C68" s="11"/>
    </row>
    <row r="69" spans="1:3" ht="13.5">
      <c r="A69" s="11"/>
      <c r="B69" s="11"/>
      <c r="C69" s="11"/>
    </row>
  </sheetData>
  <sheetProtection/>
  <autoFilter ref="A1:Q40"/>
  <mergeCells count="1">
    <mergeCell ref="B43:K43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giorgos</cp:lastModifiedBy>
  <cp:lastPrinted>2015-09-08T12:57:40Z</cp:lastPrinted>
  <dcterms:created xsi:type="dcterms:W3CDTF">2013-06-18T06:20:48Z</dcterms:created>
  <dcterms:modified xsi:type="dcterms:W3CDTF">2015-09-08T17:17:30Z</dcterms:modified>
  <cp:category/>
  <cp:version/>
  <cp:contentType/>
  <cp:contentStatus/>
</cp:coreProperties>
</file>